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4845" activeTab="0"/>
  </bookViews>
  <sheets>
    <sheet name="АРМЛИФТИНГ" sheetId="1" r:id="rId1"/>
    <sheet name="ГИРЕВОЙ МАРАФОН" sheetId="2" r:id="rId2"/>
  </sheets>
  <definedNames>
    <definedName name="_xlnm.Print_Area" localSheetId="0">'АРМЛИФТИНГ'!$A$1:$L$121</definedName>
    <definedName name="_xlnm.Print_Area" localSheetId="1">'ГИРЕВОЙ МАРАФОН'!$A$1:$M$59</definedName>
  </definedNames>
  <calcPr fullCalcOnLoad="1"/>
</workbook>
</file>

<file path=xl/sharedStrings.xml><?xml version="1.0" encoding="utf-8"?>
<sst xmlns="http://schemas.openxmlformats.org/spreadsheetml/2006/main" count="945" uniqueCount="190">
  <si>
    <t>№</t>
  </si>
  <si>
    <t>ИФО</t>
  </si>
  <si>
    <t>дата рождения</t>
  </si>
  <si>
    <t>Весовая категория</t>
  </si>
  <si>
    <t>Тренер</t>
  </si>
  <si>
    <t>Возрастная категория</t>
  </si>
  <si>
    <t>Дата проведения</t>
  </si>
  <si>
    <t>Полных лет</t>
  </si>
  <si>
    <t>Команда</t>
  </si>
  <si>
    <t>МС</t>
  </si>
  <si>
    <t>Звание</t>
  </si>
  <si>
    <t>г. Москва</t>
  </si>
  <si>
    <t>Лично</t>
  </si>
  <si>
    <t>Самостоятельно</t>
  </si>
  <si>
    <t>Открытая</t>
  </si>
  <si>
    <t>МСМК</t>
  </si>
  <si>
    <t>М</t>
  </si>
  <si>
    <t>-</t>
  </si>
  <si>
    <t>г. Брянск, Брянская область</t>
  </si>
  <si>
    <t>Элита</t>
  </si>
  <si>
    <t>КМС</t>
  </si>
  <si>
    <t>г. Одинцово, Московская область</t>
  </si>
  <si>
    <t>Ж</t>
  </si>
  <si>
    <t>Можаров Александр Германович</t>
  </si>
  <si>
    <t>FLIGHT FIT</t>
  </si>
  <si>
    <t>Архипова Анна Олеговна</t>
  </si>
  <si>
    <t>Можаров Александр</t>
  </si>
  <si>
    <t>Город / Регион</t>
  </si>
  <si>
    <t>Пол</t>
  </si>
  <si>
    <t>М (40 лет и старше)</t>
  </si>
  <si>
    <t>г. Подольск, Московская область</t>
  </si>
  <si>
    <t>Открытая - до 80 кг</t>
  </si>
  <si>
    <t>Открытая - до 90 кг</t>
  </si>
  <si>
    <t>Открытая - до 110 кг</t>
  </si>
  <si>
    <t>Открытая - до 100 кг</t>
  </si>
  <si>
    <t>Коваленко Дмитрий Николаевич</t>
  </si>
  <si>
    <t>Чемикосов Виктор Александрович</t>
  </si>
  <si>
    <t>Девушки</t>
  </si>
  <si>
    <t>Армлифтинг (Троеборье) - НФА</t>
  </si>
  <si>
    <t>Хаб - НФА</t>
  </si>
  <si>
    <t>Эскалибур - НФА</t>
  </si>
  <si>
    <t>Юноши (14-17 лет) 60 + кг</t>
  </si>
  <si>
    <t>Ветераны до 90 кг</t>
  </si>
  <si>
    <t>АРМЛИФТИНГ (по версии НФА)</t>
  </si>
  <si>
    <t>Роллинг Тандер (Медвежбя лапа) - НФА</t>
  </si>
  <si>
    <t>Апполон Аксель - НФА</t>
  </si>
  <si>
    <t>Саксон Бар - НФА</t>
  </si>
  <si>
    <t>Сильвер буллет - НФА</t>
  </si>
  <si>
    <t>Бояров Александр Александрович</t>
  </si>
  <si>
    <t>Зотов Михаил</t>
  </si>
  <si>
    <t>ГИРЕВОЙ МАРАФОН (по версии ФГМ)</t>
  </si>
  <si>
    <t>Ветераны</t>
  </si>
  <si>
    <t>Мастера М4</t>
  </si>
  <si>
    <t>Вес гири</t>
  </si>
  <si>
    <t>18 кг</t>
  </si>
  <si>
    <t>Лутошкин Антон Александрович</t>
  </si>
  <si>
    <t>г. Дмитров, Московская область</t>
  </si>
  <si>
    <t>Мастера М2</t>
  </si>
  <si>
    <t>22 кг</t>
  </si>
  <si>
    <t>Ипатов Юрий Владимирович</t>
  </si>
  <si>
    <t>Элита АСМ</t>
  </si>
  <si>
    <t>Мастера М3</t>
  </si>
  <si>
    <t>Мастера М6</t>
  </si>
  <si>
    <t>Левандовска Анна Эльжбета</t>
  </si>
  <si>
    <t>ЗМС</t>
  </si>
  <si>
    <t>12 кг</t>
  </si>
  <si>
    <t>16 кг (Аматори)</t>
  </si>
  <si>
    <t>Куприянов Павел Игоревич</t>
  </si>
  <si>
    <t>24 кг (Аматори)</t>
  </si>
  <si>
    <t>Богучаров Александр Иванович</t>
  </si>
  <si>
    <t>ст. Нехаевская, Волгоградская область</t>
  </si>
  <si>
    <t>лично</t>
  </si>
  <si>
    <t>Тихонов Валентин Владимирович</t>
  </si>
  <si>
    <t>г. Монино, Московская область</t>
  </si>
  <si>
    <t>80 кг</t>
  </si>
  <si>
    <t>Смирнов Николай Николаевич</t>
  </si>
  <si>
    <t>100 кг</t>
  </si>
  <si>
    <t>Власов Александр Сергеевич</t>
  </si>
  <si>
    <t>г. Люберцы, Московская область</t>
  </si>
  <si>
    <t>Юниоры (18-23 лет)</t>
  </si>
  <si>
    <t>70 кг</t>
  </si>
  <si>
    <t>Открытая -до 80 кг</t>
  </si>
  <si>
    <t>Открытая - 110 кг</t>
  </si>
  <si>
    <t>Открытая - 110+ кг</t>
  </si>
  <si>
    <t>Юниоры (18-22) до 80 кг</t>
  </si>
  <si>
    <t>Юниоры (18-22) 80+ кг</t>
  </si>
  <si>
    <t>90 кг</t>
  </si>
  <si>
    <t>100+ кг</t>
  </si>
  <si>
    <t>32 кг (Про)</t>
  </si>
  <si>
    <t>г. Бобруйск, Республика Беларусь</t>
  </si>
  <si>
    <t>Русская дружина</t>
  </si>
  <si>
    <t>Фаустов Александр Иванович</t>
  </si>
  <si>
    <t>Кулясов Сергей Петрович</t>
  </si>
  <si>
    <t>Середич Александр Казимирович</t>
  </si>
  <si>
    <t>Кулагина Анжела Викторовна</t>
  </si>
  <si>
    <t>М2 (50 лет и старше)</t>
  </si>
  <si>
    <t xml:space="preserve"> Сергеев Василий Викторович</t>
  </si>
  <si>
    <t>Евсиков Владимир Викторович</t>
  </si>
  <si>
    <t>ТРОЕБОРЬЕ</t>
  </si>
  <si>
    <t>Науман Андрей Викторович</t>
  </si>
  <si>
    <t>г. Талдом, Московская область</t>
  </si>
  <si>
    <t>Панков Дмитрий Вндреевич</t>
  </si>
  <si>
    <t>г. Сыктывкар, Республика Коми</t>
  </si>
  <si>
    <t>Шарлай Александр Александрович</t>
  </si>
  <si>
    <t>Лебедев Александр Валентинович</t>
  </si>
  <si>
    <t>Ефимовский Владислав Олегович</t>
  </si>
  <si>
    <t>г. Санкт-Петербург</t>
  </si>
  <si>
    <t>Арусланов Ренат Салимович</t>
  </si>
  <si>
    <t>г. Казань, Республика Татарстан</t>
  </si>
  <si>
    <t>Паладийчук Александр Владимирович</t>
  </si>
  <si>
    <t>г. Голицыно, Московская область</t>
  </si>
  <si>
    <t>Чернышов Юрий Владимирович</t>
  </si>
  <si>
    <t>г. Богучар, Воронежская область</t>
  </si>
  <si>
    <t>Фаткулин Рустам Рузалинович</t>
  </si>
  <si>
    <t>г. Торез, Донецкая область</t>
  </si>
  <si>
    <t>Шабаев Никита Сергеевич</t>
  </si>
  <si>
    <t>Юниоры</t>
  </si>
  <si>
    <t>Панов Алексей Анатольевич</t>
  </si>
  <si>
    <t>г. Томск, Томская область</t>
  </si>
  <si>
    <t>10 ноября 2018</t>
  </si>
  <si>
    <t>Егоров Сергей Валерьевич</t>
  </si>
  <si>
    <t>Киселев Игорь Андреевич</t>
  </si>
  <si>
    <t>Лысенок Сергей Евгеньевич</t>
  </si>
  <si>
    <t>г. Минск, Республика Беларусь</t>
  </si>
  <si>
    <t>г.  Железнодорожный, Московская область</t>
  </si>
  <si>
    <t>Открытая - до 70 кг</t>
  </si>
  <si>
    <t>Лотарев Дмитрий Николаевич</t>
  </si>
  <si>
    <t>Китаев Михаил Вячеславович</t>
  </si>
  <si>
    <t>Подрядчик Юлия Владимировна</t>
  </si>
  <si>
    <t>Открытая -до 70 кг</t>
  </si>
  <si>
    <t>Открытая - до 125 кг</t>
  </si>
  <si>
    <t>Петров Евгений Александрович</t>
  </si>
  <si>
    <t>Залуцкий Роман</t>
  </si>
  <si>
    <t>пос. Октябрьский, Московская область</t>
  </si>
  <si>
    <t>Щербаков Виктор Иванович</t>
  </si>
  <si>
    <t>г. Тула, Тульская область</t>
  </si>
  <si>
    <t>Г. Пенза, Пензенская область</t>
  </si>
  <si>
    <t>Юрковец Н.Ю.</t>
  </si>
  <si>
    <t>60 кг</t>
  </si>
  <si>
    <t>Хазеев Эльмир Ильшатович</t>
  </si>
  <si>
    <t>1 разряд</t>
  </si>
  <si>
    <t>г .Москва</t>
  </si>
  <si>
    <t>г. Щелкино, Республика Крым</t>
  </si>
  <si>
    <t>Мастера М1</t>
  </si>
  <si>
    <t>г. Мытищи,  Московская область</t>
  </si>
  <si>
    <t>Шаляпин Александр</t>
  </si>
  <si>
    <t>Карцова Татьяна</t>
  </si>
  <si>
    <t>Камалтдинова Наиля</t>
  </si>
  <si>
    <t>Гамаюнов Артём</t>
  </si>
  <si>
    <t>Волосовцев Дмитрий</t>
  </si>
  <si>
    <t>Савченко Павел</t>
  </si>
  <si>
    <t>Кузнецов Валентин</t>
  </si>
  <si>
    <t>Семушин Александр</t>
  </si>
  <si>
    <t>ТОЛЧОК ГИРИ</t>
  </si>
  <si>
    <t>16 кг</t>
  </si>
  <si>
    <t>Никулин Иван</t>
  </si>
  <si>
    <t>Федорченко Алеся</t>
  </si>
  <si>
    <t>10 кг</t>
  </si>
  <si>
    <t>Пчелинцева Ольга</t>
  </si>
  <si>
    <t>Мережко Алексей</t>
  </si>
  <si>
    <t>Костин Алексей</t>
  </si>
  <si>
    <t>Юлина Марганита</t>
  </si>
  <si>
    <t>Слука Игорь</t>
  </si>
  <si>
    <t>Красавин Владимир</t>
  </si>
  <si>
    <t>Каширский Роман</t>
  </si>
  <si>
    <t>МАРАФОН - 3 часа</t>
  </si>
  <si>
    <t>Фаткулин Рафаэль Рузалинович</t>
  </si>
  <si>
    <t>ПОЛУМАРАФОН - 30 минут</t>
  </si>
  <si>
    <t>ОБНОВЛЕНО 03.11.2018</t>
  </si>
  <si>
    <t>МАРАФОН - 1 час</t>
  </si>
  <si>
    <t>ИТОГОВЫЕ НОМИНАЦИИ КУБКА SN-PRO ПО ГИРЕВОМУ МАРАФОНУ</t>
  </si>
  <si>
    <t>11 ноября 2018</t>
  </si>
  <si>
    <t>125+</t>
  </si>
  <si>
    <t>Асиновский А.</t>
  </si>
  <si>
    <t xml:space="preserve">Карский Игорь Анатольевич </t>
  </si>
  <si>
    <t>Комаров Вячеслав Вячеславович</t>
  </si>
  <si>
    <t>г. Кубинка, Московская область</t>
  </si>
  <si>
    <t>Михайлов Андрей Алексеевич</t>
  </si>
  <si>
    <t>г.  Кубинка, Московская область</t>
  </si>
  <si>
    <t>Кулаева Валерия Игоревна</t>
  </si>
  <si>
    <t>Юрковец Никита Юрьевич</t>
  </si>
  <si>
    <t>Середич А. К.</t>
  </si>
  <si>
    <t>Кулясов С. П.</t>
  </si>
  <si>
    <t>Молчаков Алексей Владимирович</t>
  </si>
  <si>
    <t>Меркелов Вячеслав Игоревич</t>
  </si>
  <si>
    <t>Бояров А.А.</t>
  </si>
  <si>
    <t>Кондратьев Станислав Сергеевич</t>
  </si>
  <si>
    <t>г. Иваново, Ивановская область</t>
  </si>
  <si>
    <t>ОБНОВЛЕНО 05.11.2018</t>
  </si>
  <si>
    <t>ИТОГОВЫЕ НОМИНАЦИИ  КУБКА SN-PRO ПО  АРМЛИФТИНГУ И ЕГО ОТДЕЛЬНЫМ ДВИЖЕНИЯМ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</si>
</sst>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[$-F800]dddd\,\ mmmm\ dd\,\ yyyy"/>
    <numFmt numFmtId="179" formatCode="0.000"/>
    <numFmt numFmtId="180" formatCode="0.0000"/>
    <numFmt numFmtId="18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0" fillId="15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35" fillId="37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47" fillId="21" borderId="11" xfId="0" applyFont="1" applyFill="1" applyBorder="1" applyAlignment="1">
      <alignment horizontal="center" vertical="center" wrapText="1"/>
    </xf>
    <xf numFmtId="0" fontId="47" fillId="21" borderId="12" xfId="0" applyFont="1" applyFill="1" applyBorder="1" applyAlignment="1">
      <alignment horizontal="center" vertical="center" wrapText="1"/>
    </xf>
    <xf numFmtId="0" fontId="47" fillId="21" borderId="13" xfId="0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2" fillId="36" borderId="14" xfId="42" applyFont="1" applyFill="1" applyBorder="1" applyAlignment="1" applyProtection="1">
      <alignment horizontal="center" vertical="center" wrapText="1"/>
      <protection/>
    </xf>
    <xf numFmtId="0" fontId="35" fillId="38" borderId="0" xfId="0" applyFont="1" applyFill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121"/>
  <sheetViews>
    <sheetView tabSelected="1" zoomScale="85" zoomScaleNormal="85" zoomScalePageLayoutView="0" workbookViewId="0" topLeftCell="A1">
      <selection activeCell="B124" sqref="B124"/>
    </sheetView>
  </sheetViews>
  <sheetFormatPr defaultColWidth="9.140625" defaultRowHeight="15"/>
  <cols>
    <col min="1" max="1" width="5.00390625" style="17" customWidth="1"/>
    <col min="2" max="2" width="35.140625" style="18" customWidth="1"/>
    <col min="3" max="3" width="8.28125" style="17" customWidth="1"/>
    <col min="4" max="4" width="21.57421875" style="17" customWidth="1"/>
    <col min="5" max="5" width="13.421875" style="17" customWidth="1"/>
    <col min="6" max="6" width="13.28125" style="17" customWidth="1"/>
    <col min="7" max="7" width="16.140625" style="17" hidden="1" customWidth="1"/>
    <col min="8" max="8" width="9.8515625" style="17" customWidth="1"/>
    <col min="9" max="9" width="33.00390625" style="18" customWidth="1"/>
    <col min="10" max="10" width="17.28125" style="17" customWidth="1"/>
    <col min="11" max="11" width="22.140625" style="17" customWidth="1"/>
    <col min="12" max="12" width="12.7109375" style="2" customWidth="1"/>
    <col min="13" max="13" width="16.28125" style="2" customWidth="1"/>
    <col min="14" max="20" width="9.00390625" style="17" customWidth="1"/>
    <col min="21" max="21" width="9.00390625" style="5" customWidth="1"/>
    <col min="22" max="23" width="9.00390625" style="0" customWidth="1"/>
  </cols>
  <sheetData>
    <row r="1" spans="1:20" ht="22.5" customHeight="1">
      <c r="A1" s="54" t="s">
        <v>189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2"/>
      <c r="N1" s="22"/>
      <c r="O1" s="22"/>
      <c r="P1" s="22"/>
      <c r="Q1" s="22"/>
      <c r="R1" s="22"/>
      <c r="S1" s="22"/>
      <c r="T1" s="22"/>
    </row>
    <row r="2" spans="1:12" ht="22.5" customHeight="1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21" s="40" customFormat="1" ht="20.25" customHeight="1">
      <c r="A3" s="54" t="s">
        <v>171</v>
      </c>
      <c r="B3" s="54"/>
      <c r="C3" s="69" t="s">
        <v>188</v>
      </c>
      <c r="D3" s="69"/>
      <c r="E3" s="69"/>
      <c r="F3" s="69"/>
      <c r="G3" s="69"/>
      <c r="H3" s="69"/>
      <c r="I3" s="69"/>
      <c r="J3" s="69"/>
      <c r="K3" s="54" t="s">
        <v>11</v>
      </c>
      <c r="L3" s="54"/>
      <c r="M3" s="29"/>
      <c r="N3" s="32"/>
      <c r="O3" s="32"/>
      <c r="P3" s="32"/>
      <c r="Q3" s="32"/>
      <c r="R3" s="32"/>
      <c r="S3" s="32"/>
      <c r="T3" s="32"/>
      <c r="U3" s="41"/>
    </row>
    <row r="4" spans="1:12" ht="23.25" customHeight="1">
      <c r="A4" s="55" t="s">
        <v>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3.25" customHeight="1">
      <c r="A5" s="26" t="s">
        <v>0</v>
      </c>
      <c r="B5" s="26" t="s">
        <v>1</v>
      </c>
      <c r="C5" s="26" t="s">
        <v>28</v>
      </c>
      <c r="D5" s="26" t="s">
        <v>4</v>
      </c>
      <c r="E5" s="26" t="s">
        <v>10</v>
      </c>
      <c r="F5" s="26" t="s">
        <v>2</v>
      </c>
      <c r="G5" s="26" t="s">
        <v>6</v>
      </c>
      <c r="H5" s="26" t="s">
        <v>7</v>
      </c>
      <c r="I5" s="26" t="s">
        <v>27</v>
      </c>
      <c r="J5" s="26" t="s">
        <v>8</v>
      </c>
      <c r="K5" s="26" t="s">
        <v>5</v>
      </c>
      <c r="L5" s="26" t="s">
        <v>3</v>
      </c>
    </row>
    <row r="6" spans="1:20" ht="23.25" customHeight="1">
      <c r="A6" s="6">
        <v>1</v>
      </c>
      <c r="B6" s="47" t="s">
        <v>128</v>
      </c>
      <c r="C6" s="23" t="s">
        <v>22</v>
      </c>
      <c r="D6" s="34" t="s">
        <v>49</v>
      </c>
      <c r="E6" s="6" t="s">
        <v>19</v>
      </c>
      <c r="F6" s="35">
        <v>32365</v>
      </c>
      <c r="G6" s="15">
        <v>43415</v>
      </c>
      <c r="H6" s="16">
        <f>INT(_XLL.ДОЛЯГОДА(F6,G6))</f>
        <v>30</v>
      </c>
      <c r="I6" s="34" t="s">
        <v>11</v>
      </c>
      <c r="J6" s="6" t="s">
        <v>90</v>
      </c>
      <c r="K6" s="6" t="s">
        <v>14</v>
      </c>
      <c r="L6" s="34">
        <v>75</v>
      </c>
      <c r="M6" s="45" t="s">
        <v>98</v>
      </c>
      <c r="N6" s="2"/>
      <c r="O6" s="2"/>
      <c r="P6" s="33"/>
      <c r="Q6" s="33"/>
      <c r="R6" s="33"/>
      <c r="S6" s="33"/>
      <c r="T6" s="33"/>
    </row>
    <row r="7" spans="1:12" ht="23.25" customHeight="1">
      <c r="A7" s="57" t="s">
        <v>84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5" s="19" customFormat="1" ht="23.25" customHeight="1">
      <c r="A8" s="6">
        <v>2</v>
      </c>
      <c r="B8" s="48" t="s">
        <v>101</v>
      </c>
      <c r="C8" s="6" t="s">
        <v>16</v>
      </c>
      <c r="D8" s="6" t="s">
        <v>17</v>
      </c>
      <c r="E8" s="6"/>
      <c r="F8" s="15">
        <v>35012</v>
      </c>
      <c r="G8" s="15">
        <v>43415</v>
      </c>
      <c r="H8" s="16">
        <f>INT(_XLL.ДОЛЯГОДА(F8,G8))</f>
        <v>23</v>
      </c>
      <c r="I8" s="8" t="s">
        <v>102</v>
      </c>
      <c r="J8" s="6" t="s">
        <v>12</v>
      </c>
      <c r="K8" s="6" t="s">
        <v>79</v>
      </c>
      <c r="L8" s="6">
        <v>80</v>
      </c>
      <c r="M8" s="45" t="s">
        <v>98</v>
      </c>
      <c r="N8" s="29"/>
      <c r="O8" s="12"/>
    </row>
    <row r="9" spans="1:20" ht="23.25" customHeight="1">
      <c r="A9" s="52" t="s">
        <v>51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"/>
      <c r="N9" s="33"/>
      <c r="O9" s="33"/>
      <c r="P9" s="33"/>
      <c r="Q9" s="33"/>
      <c r="R9" s="33"/>
      <c r="S9" s="33"/>
      <c r="T9" s="33"/>
    </row>
    <row r="10" spans="1:20" ht="23.25" customHeight="1">
      <c r="A10" s="6">
        <v>3</v>
      </c>
      <c r="B10" s="48" t="s">
        <v>122</v>
      </c>
      <c r="C10" s="6" t="s">
        <v>16</v>
      </c>
      <c r="D10" s="6" t="s">
        <v>17</v>
      </c>
      <c r="E10" s="6"/>
      <c r="F10" s="15">
        <v>26127</v>
      </c>
      <c r="G10" s="15">
        <v>43415</v>
      </c>
      <c r="H10" s="16">
        <f>INT(_XLL.ДОЛЯГОДА(F10,G10))</f>
        <v>47</v>
      </c>
      <c r="I10" s="6" t="s">
        <v>123</v>
      </c>
      <c r="J10" s="6" t="s">
        <v>12</v>
      </c>
      <c r="K10" s="6" t="s">
        <v>14</v>
      </c>
      <c r="L10" s="9">
        <v>90</v>
      </c>
      <c r="M10" s="45" t="s">
        <v>98</v>
      </c>
      <c r="N10" s="33"/>
      <c r="O10" s="33"/>
      <c r="P10" s="33"/>
      <c r="Q10" s="33"/>
      <c r="R10" s="33"/>
      <c r="S10" s="33"/>
      <c r="T10" s="33"/>
    </row>
    <row r="11" spans="1:20" ht="23.25" customHeight="1">
      <c r="A11" s="50" t="s">
        <v>129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N11" s="33"/>
      <c r="O11" s="33"/>
      <c r="P11" s="33"/>
      <c r="Q11" s="33"/>
      <c r="R11" s="33"/>
      <c r="S11" s="33"/>
      <c r="T11" s="33"/>
    </row>
    <row r="12" spans="1:15" s="19" customFormat="1" ht="23.25" customHeight="1">
      <c r="A12" s="6">
        <v>4</v>
      </c>
      <c r="B12" s="48" t="s">
        <v>107</v>
      </c>
      <c r="C12" s="6" t="s">
        <v>16</v>
      </c>
      <c r="D12" s="6" t="s">
        <v>17</v>
      </c>
      <c r="E12" s="6" t="s">
        <v>15</v>
      </c>
      <c r="F12" s="15">
        <v>28802</v>
      </c>
      <c r="G12" s="15">
        <v>43415</v>
      </c>
      <c r="H12" s="16">
        <f>INT(_XLL.ДОЛЯГОДА(F12,G12))</f>
        <v>40</v>
      </c>
      <c r="I12" s="8" t="s">
        <v>108</v>
      </c>
      <c r="J12" s="6" t="s">
        <v>12</v>
      </c>
      <c r="K12" s="6" t="s">
        <v>14</v>
      </c>
      <c r="L12" s="6">
        <v>70</v>
      </c>
      <c r="M12" s="45" t="s">
        <v>98</v>
      </c>
      <c r="N12" s="29"/>
      <c r="O12" s="12"/>
    </row>
    <row r="13" spans="1:12" ht="23.25" customHeight="1">
      <c r="A13" s="50" t="s">
        <v>81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23.25" customHeight="1">
      <c r="A14" s="50" t="s">
        <v>32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20" ht="23.25" customHeight="1">
      <c r="A15" s="50" t="s">
        <v>34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N15" s="33"/>
      <c r="O15" s="33"/>
      <c r="P15" s="33"/>
      <c r="Q15" s="33"/>
      <c r="R15" s="33"/>
      <c r="S15" s="33"/>
      <c r="T15" s="33"/>
    </row>
    <row r="16" spans="1:15" s="19" customFormat="1" ht="23.25" customHeight="1">
      <c r="A16" s="6">
        <v>5</v>
      </c>
      <c r="B16" s="48" t="s">
        <v>175</v>
      </c>
      <c r="C16" s="6" t="s">
        <v>16</v>
      </c>
      <c r="D16" s="6" t="s">
        <v>17</v>
      </c>
      <c r="E16" s="6"/>
      <c r="F16" s="15">
        <v>33919</v>
      </c>
      <c r="G16" s="15">
        <v>43415</v>
      </c>
      <c r="H16" s="16">
        <f>INT(_XLL.ДОЛЯГОДА(F16,G16))</f>
        <v>26</v>
      </c>
      <c r="I16" s="8" t="s">
        <v>176</v>
      </c>
      <c r="J16" s="6" t="s">
        <v>12</v>
      </c>
      <c r="K16" s="6" t="s">
        <v>14</v>
      </c>
      <c r="L16" s="6">
        <v>100</v>
      </c>
      <c r="M16" s="45" t="s">
        <v>98</v>
      </c>
      <c r="N16" s="29"/>
      <c r="O16" s="12"/>
    </row>
    <row r="17" spans="1:15" s="19" customFormat="1" ht="23.25" customHeight="1">
      <c r="A17" s="6">
        <v>6</v>
      </c>
      <c r="B17" s="48" t="s">
        <v>186</v>
      </c>
      <c r="C17" s="6" t="s">
        <v>16</v>
      </c>
      <c r="D17" s="6" t="s">
        <v>17</v>
      </c>
      <c r="E17" s="6"/>
      <c r="F17" s="15">
        <v>31647</v>
      </c>
      <c r="G17" s="15">
        <v>43415</v>
      </c>
      <c r="H17" s="16">
        <f>INT(_XLL.ДОЛЯГОДА(F17,G17))</f>
        <v>32</v>
      </c>
      <c r="I17" s="8" t="s">
        <v>187</v>
      </c>
      <c r="J17" s="6" t="s">
        <v>12</v>
      </c>
      <c r="K17" s="6" t="s">
        <v>14</v>
      </c>
      <c r="L17" s="6">
        <v>100</v>
      </c>
      <c r="M17" s="45" t="s">
        <v>98</v>
      </c>
      <c r="N17" s="29"/>
      <c r="O17" s="12"/>
    </row>
    <row r="18" spans="1:20" ht="23.25" customHeight="1">
      <c r="A18" s="50" t="s">
        <v>82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N18" s="27"/>
      <c r="O18" s="27"/>
      <c r="P18" s="27"/>
      <c r="Q18" s="27"/>
      <c r="R18" s="27"/>
      <c r="S18" s="27"/>
      <c r="T18" s="27"/>
    </row>
    <row r="19" spans="1:20" ht="23.25" customHeight="1">
      <c r="A19" s="50" t="s">
        <v>83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33"/>
      <c r="O19" s="33"/>
      <c r="P19" s="33"/>
      <c r="Q19" s="33"/>
      <c r="R19" s="33"/>
      <c r="S19" s="33"/>
      <c r="T19" s="33"/>
    </row>
    <row r="20" spans="1:20" ht="23.2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N20" s="33"/>
      <c r="O20" s="33"/>
      <c r="P20" s="33"/>
      <c r="Q20" s="33"/>
      <c r="R20" s="33"/>
      <c r="S20" s="33"/>
      <c r="T20" s="33"/>
    </row>
    <row r="21" spans="1:12" ht="23.25" customHeight="1">
      <c r="A21" s="63" t="s">
        <v>44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23.25" customHeight="1">
      <c r="A22" s="26" t="s">
        <v>0</v>
      </c>
      <c r="B22" s="26" t="s">
        <v>1</v>
      </c>
      <c r="C22" s="26" t="s">
        <v>28</v>
      </c>
      <c r="D22" s="26" t="s">
        <v>4</v>
      </c>
      <c r="E22" s="26" t="s">
        <v>10</v>
      </c>
      <c r="F22" s="26" t="s">
        <v>2</v>
      </c>
      <c r="G22" s="26" t="s">
        <v>6</v>
      </c>
      <c r="H22" s="26" t="s">
        <v>7</v>
      </c>
      <c r="I22" s="26" t="s">
        <v>27</v>
      </c>
      <c r="J22" s="26" t="s">
        <v>8</v>
      </c>
      <c r="K22" s="26" t="s">
        <v>5</v>
      </c>
      <c r="L22" s="26" t="s">
        <v>3</v>
      </c>
    </row>
    <row r="23" spans="1:20" ht="23.25" customHeight="1">
      <c r="A23" s="51" t="s">
        <v>14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33"/>
      <c r="N23" s="33"/>
      <c r="O23" s="33"/>
      <c r="P23" s="33"/>
      <c r="Q23" s="33"/>
      <c r="R23" s="33"/>
      <c r="S23" s="33"/>
      <c r="T23" s="33"/>
    </row>
    <row r="24" spans="1:20" ht="23.25" customHeight="1">
      <c r="A24" s="6">
        <v>7</v>
      </c>
      <c r="B24" s="48" t="s">
        <v>179</v>
      </c>
      <c r="C24" s="23" t="s">
        <v>22</v>
      </c>
      <c r="D24" s="6" t="s">
        <v>137</v>
      </c>
      <c r="E24" s="6" t="s">
        <v>15</v>
      </c>
      <c r="F24" s="15">
        <v>33489</v>
      </c>
      <c r="G24" s="15">
        <v>43415</v>
      </c>
      <c r="H24" s="16">
        <f>INT(_XLL.ДОЛЯГОДА(F24,G24))</f>
        <v>27</v>
      </c>
      <c r="I24" s="6" t="s">
        <v>11</v>
      </c>
      <c r="J24" s="6" t="s">
        <v>90</v>
      </c>
      <c r="K24" s="44" t="s">
        <v>14</v>
      </c>
      <c r="L24" s="6">
        <v>75</v>
      </c>
      <c r="N24" s="33"/>
      <c r="O24" s="33"/>
      <c r="P24" s="33"/>
      <c r="Q24" s="33"/>
      <c r="R24" s="33"/>
      <c r="S24" s="33"/>
      <c r="T24" s="33"/>
    </row>
    <row r="25" spans="1:12" ht="23.25" customHeight="1">
      <c r="A25" s="57" t="s">
        <v>41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</row>
    <row r="26" spans="1:12" ht="23.25" customHeight="1">
      <c r="A26" s="57" t="s">
        <v>84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1:15" s="19" customFormat="1" ht="23.25" customHeight="1">
      <c r="A27" s="6">
        <v>8</v>
      </c>
      <c r="B27" s="48" t="s">
        <v>101</v>
      </c>
      <c r="C27" s="6" t="s">
        <v>16</v>
      </c>
      <c r="D27" s="6" t="s">
        <v>17</v>
      </c>
      <c r="E27" s="6"/>
      <c r="F27" s="15">
        <v>35012</v>
      </c>
      <c r="G27" s="15">
        <v>43415</v>
      </c>
      <c r="H27" s="16">
        <f>INT(_XLL.ДОЛЯГОДА(F27,G27))</f>
        <v>23</v>
      </c>
      <c r="I27" s="8" t="s">
        <v>102</v>
      </c>
      <c r="J27" s="6" t="s">
        <v>12</v>
      </c>
      <c r="K27" s="6" t="s">
        <v>79</v>
      </c>
      <c r="L27" s="6">
        <v>80</v>
      </c>
      <c r="M27" s="45" t="s">
        <v>98</v>
      </c>
      <c r="N27" s="29"/>
      <c r="O27" s="12"/>
    </row>
    <row r="28" spans="1:12" ht="23.25" customHeight="1">
      <c r="A28" s="52" t="s">
        <v>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20" ht="23.25" customHeight="1">
      <c r="A29" s="6">
        <v>9</v>
      </c>
      <c r="B29" s="48" t="s">
        <v>134</v>
      </c>
      <c r="C29" s="24" t="s">
        <v>16</v>
      </c>
      <c r="D29" s="6" t="s">
        <v>182</v>
      </c>
      <c r="E29" s="6" t="s">
        <v>17</v>
      </c>
      <c r="F29" s="15">
        <v>21818</v>
      </c>
      <c r="G29" s="15">
        <v>43415</v>
      </c>
      <c r="H29" s="16">
        <f>INT(_XLL.ДОЛЯГОДА(F29,G29))</f>
        <v>59</v>
      </c>
      <c r="I29" s="6" t="s">
        <v>11</v>
      </c>
      <c r="J29" s="6" t="s">
        <v>90</v>
      </c>
      <c r="K29" s="6" t="s">
        <v>95</v>
      </c>
      <c r="L29" s="6">
        <v>100</v>
      </c>
      <c r="N29" s="33"/>
      <c r="O29" s="33"/>
      <c r="P29" s="33"/>
      <c r="Q29" s="33"/>
      <c r="R29" s="33"/>
      <c r="S29" s="33"/>
      <c r="T29" s="33"/>
    </row>
    <row r="30" spans="1:12" ht="23.25" customHeight="1">
      <c r="A30" s="57" t="s">
        <v>31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1:15" s="19" customFormat="1" ht="23.25" customHeight="1">
      <c r="A31" s="6">
        <v>10</v>
      </c>
      <c r="B31" s="48" t="s">
        <v>103</v>
      </c>
      <c r="C31" s="6" t="s">
        <v>16</v>
      </c>
      <c r="D31" s="6" t="s">
        <v>17</v>
      </c>
      <c r="E31" s="6" t="s">
        <v>9</v>
      </c>
      <c r="F31" s="15">
        <v>31823</v>
      </c>
      <c r="G31" s="15">
        <v>43415</v>
      </c>
      <c r="H31" s="16">
        <f>INT(_XLL.ДОЛЯГОДА(F31,G31))</f>
        <v>31</v>
      </c>
      <c r="I31" s="8" t="s">
        <v>142</v>
      </c>
      <c r="J31" s="6" t="s">
        <v>12</v>
      </c>
      <c r="K31" s="6" t="s">
        <v>14</v>
      </c>
      <c r="L31" s="6">
        <v>80</v>
      </c>
      <c r="M31" s="29"/>
      <c r="N31" s="29"/>
      <c r="O31" s="12"/>
    </row>
    <row r="32" spans="1:20" ht="23.25" customHeight="1">
      <c r="A32" s="57" t="s">
        <v>32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N32" s="25"/>
      <c r="O32" s="25"/>
      <c r="P32" s="25"/>
      <c r="Q32" s="25"/>
      <c r="R32" s="25"/>
      <c r="S32" s="25"/>
      <c r="T32" s="25"/>
    </row>
    <row r="33" spans="1:20" ht="23.25" customHeight="1">
      <c r="A33" s="6">
        <v>11</v>
      </c>
      <c r="B33" s="48" t="s">
        <v>105</v>
      </c>
      <c r="C33" s="6" t="s">
        <v>16</v>
      </c>
      <c r="D33" s="6" t="s">
        <v>17</v>
      </c>
      <c r="E33" s="6" t="s">
        <v>9</v>
      </c>
      <c r="F33" s="15">
        <v>30047</v>
      </c>
      <c r="G33" s="15">
        <v>43415</v>
      </c>
      <c r="H33" s="16">
        <f>INT(_XLL.ДОЛЯГОДА(F33,G33))</f>
        <v>36</v>
      </c>
      <c r="I33" s="6" t="s">
        <v>106</v>
      </c>
      <c r="J33" s="6" t="s">
        <v>17</v>
      </c>
      <c r="K33" s="6" t="s">
        <v>14</v>
      </c>
      <c r="L33" s="6">
        <v>90</v>
      </c>
      <c r="N33" s="33"/>
      <c r="O33" s="33"/>
      <c r="P33" s="33"/>
      <c r="Q33" s="33"/>
      <c r="R33" s="33"/>
      <c r="S33" s="33"/>
      <c r="T33" s="33"/>
    </row>
    <row r="34" spans="1:12" ht="23.25" customHeight="1">
      <c r="A34" s="50" t="s">
        <v>34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20" ht="23.25" customHeight="1">
      <c r="A35" s="6">
        <v>12</v>
      </c>
      <c r="B35" s="48" t="s">
        <v>121</v>
      </c>
      <c r="C35" s="6" t="s">
        <v>16</v>
      </c>
      <c r="D35" s="6" t="s">
        <v>17</v>
      </c>
      <c r="E35" s="6" t="s">
        <v>19</v>
      </c>
      <c r="F35" s="15">
        <v>33960</v>
      </c>
      <c r="G35" s="15">
        <v>43415</v>
      </c>
      <c r="H35" s="16">
        <f>INT(_XLL.ДОЛЯГОДА(F35,G35))</f>
        <v>25</v>
      </c>
      <c r="I35" s="6" t="s">
        <v>124</v>
      </c>
      <c r="J35" s="6" t="s">
        <v>17</v>
      </c>
      <c r="K35" s="6" t="s">
        <v>14</v>
      </c>
      <c r="L35" s="6">
        <v>100</v>
      </c>
      <c r="N35" s="33"/>
      <c r="O35" s="33"/>
      <c r="P35" s="33"/>
      <c r="Q35" s="33"/>
      <c r="R35" s="33"/>
      <c r="S35" s="33"/>
      <c r="T35" s="33"/>
    </row>
    <row r="36" spans="1:20" ht="23.25" customHeight="1">
      <c r="A36" s="6">
        <v>13</v>
      </c>
      <c r="B36" s="48" t="s">
        <v>127</v>
      </c>
      <c r="C36" s="6" t="s">
        <v>16</v>
      </c>
      <c r="D36" s="6" t="s">
        <v>17</v>
      </c>
      <c r="E36" s="6" t="s">
        <v>19</v>
      </c>
      <c r="F36" s="15">
        <v>33316</v>
      </c>
      <c r="G36" s="15">
        <v>43415</v>
      </c>
      <c r="H36" s="16">
        <f>INT(_XLL.ДОЛЯГОДА(F36,G36))</f>
        <v>27</v>
      </c>
      <c r="I36" s="6" t="s">
        <v>11</v>
      </c>
      <c r="J36" s="6" t="s">
        <v>17</v>
      </c>
      <c r="K36" s="6" t="s">
        <v>14</v>
      </c>
      <c r="L36" s="6">
        <v>100</v>
      </c>
      <c r="N36" s="33"/>
      <c r="O36" s="33"/>
      <c r="P36" s="33"/>
      <c r="Q36" s="33"/>
      <c r="R36" s="33"/>
      <c r="S36" s="33"/>
      <c r="T36" s="33"/>
    </row>
    <row r="37" spans="1:22" ht="23.25" customHeight="1">
      <c r="A37" s="6">
        <v>14</v>
      </c>
      <c r="B37" s="48" t="s">
        <v>92</v>
      </c>
      <c r="C37" s="6" t="s">
        <v>16</v>
      </c>
      <c r="D37" s="6" t="s">
        <v>17</v>
      </c>
      <c r="E37" s="6" t="s">
        <v>15</v>
      </c>
      <c r="F37" s="15">
        <v>30205</v>
      </c>
      <c r="G37" s="15">
        <v>43415</v>
      </c>
      <c r="H37" s="16">
        <f>INT(_XLL.ДОЛЯГОДА(F37,G37))</f>
        <v>36</v>
      </c>
      <c r="I37" s="6" t="s">
        <v>136</v>
      </c>
      <c r="J37" s="6" t="s">
        <v>90</v>
      </c>
      <c r="K37" s="6" t="s">
        <v>14</v>
      </c>
      <c r="L37" s="9">
        <v>100</v>
      </c>
      <c r="N37" s="2"/>
      <c r="O37" s="31"/>
      <c r="P37" s="31"/>
      <c r="Q37" s="31"/>
      <c r="R37" s="31"/>
      <c r="S37" s="31"/>
      <c r="T37" s="31"/>
      <c r="U37" s="31"/>
      <c r="V37" s="5"/>
    </row>
    <row r="38" spans="1:20" ht="23.25" customHeight="1">
      <c r="A38" s="50" t="s">
        <v>82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N38" s="33"/>
      <c r="O38" s="33"/>
      <c r="P38" s="33"/>
      <c r="Q38" s="33"/>
      <c r="R38" s="33"/>
      <c r="S38" s="33"/>
      <c r="T38" s="33"/>
    </row>
    <row r="39" spans="1:20" ht="23.25" customHeight="1">
      <c r="A39" s="6">
        <v>15</v>
      </c>
      <c r="B39" s="48" t="s">
        <v>55</v>
      </c>
      <c r="C39" s="6" t="s">
        <v>16</v>
      </c>
      <c r="D39" s="6" t="s">
        <v>17</v>
      </c>
      <c r="E39" s="6" t="s">
        <v>9</v>
      </c>
      <c r="F39" s="15">
        <v>31076</v>
      </c>
      <c r="G39" s="15">
        <v>43415</v>
      </c>
      <c r="H39" s="16">
        <f>INT(_XLL.ДОЛЯГОДА(F39,G39))</f>
        <v>33</v>
      </c>
      <c r="I39" s="6" t="s">
        <v>21</v>
      </c>
      <c r="J39" s="6" t="s">
        <v>17</v>
      </c>
      <c r="K39" s="6" t="s">
        <v>14</v>
      </c>
      <c r="L39" s="6">
        <v>110</v>
      </c>
      <c r="N39" s="33"/>
      <c r="O39" s="33"/>
      <c r="P39" s="33"/>
      <c r="Q39" s="33"/>
      <c r="R39" s="33"/>
      <c r="S39" s="33"/>
      <c r="T39" s="33"/>
    </row>
    <row r="40" spans="1:20" ht="23.25" customHeight="1">
      <c r="A40" s="6">
        <v>16</v>
      </c>
      <c r="B40" s="48" t="s">
        <v>183</v>
      </c>
      <c r="C40" s="6" t="s">
        <v>16</v>
      </c>
      <c r="D40" s="6" t="s">
        <v>182</v>
      </c>
      <c r="E40" s="6" t="s">
        <v>20</v>
      </c>
      <c r="F40" s="15">
        <v>33675</v>
      </c>
      <c r="G40" s="15">
        <v>43415</v>
      </c>
      <c r="H40" s="16">
        <f>INT(_XLL.ДОЛЯГОДА(F40,G40))</f>
        <v>26</v>
      </c>
      <c r="I40" s="6" t="s">
        <v>11</v>
      </c>
      <c r="J40" s="6" t="s">
        <v>90</v>
      </c>
      <c r="K40" s="6" t="s">
        <v>14</v>
      </c>
      <c r="L40" s="6">
        <v>110</v>
      </c>
      <c r="N40" s="33"/>
      <c r="O40" s="33"/>
      <c r="P40" s="33"/>
      <c r="Q40" s="33"/>
      <c r="R40" s="33"/>
      <c r="S40" s="33"/>
      <c r="T40" s="33"/>
    </row>
    <row r="41" spans="1:12" ht="23.25" customHeight="1">
      <c r="A41" s="50" t="s">
        <v>83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20" ht="23.25" customHeight="1">
      <c r="A42" s="6">
        <v>17</v>
      </c>
      <c r="B42" s="48" t="s">
        <v>180</v>
      </c>
      <c r="C42" s="6" t="s">
        <v>16</v>
      </c>
      <c r="D42" s="6" t="s">
        <v>181</v>
      </c>
      <c r="E42" s="6" t="s">
        <v>9</v>
      </c>
      <c r="F42" s="15">
        <v>35537</v>
      </c>
      <c r="G42" s="15">
        <v>43415</v>
      </c>
      <c r="H42" s="16">
        <f>INT(_XLL.ДОЛЯГОДА(F42,G42))</f>
        <v>21</v>
      </c>
      <c r="I42" s="6" t="s">
        <v>89</v>
      </c>
      <c r="J42" s="6" t="s">
        <v>90</v>
      </c>
      <c r="K42" s="6" t="s">
        <v>14</v>
      </c>
      <c r="L42" s="6">
        <v>125</v>
      </c>
      <c r="N42" s="33"/>
      <c r="O42" s="33"/>
      <c r="P42" s="33"/>
      <c r="Q42" s="33"/>
      <c r="R42" s="33"/>
      <c r="S42" s="33"/>
      <c r="T42" s="33"/>
    </row>
    <row r="43" spans="1:20" ht="23.25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2"/>
      <c r="N43" s="33"/>
      <c r="O43" s="33"/>
      <c r="P43" s="33"/>
      <c r="Q43" s="33"/>
      <c r="R43" s="33"/>
      <c r="S43" s="33"/>
      <c r="T43" s="33"/>
    </row>
    <row r="44" spans="1:12" ht="23.25" customHeight="1">
      <c r="A44" s="55" t="s">
        <v>45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3" ht="23.25" customHeight="1">
      <c r="A45" s="26" t="s">
        <v>0</v>
      </c>
      <c r="B45" s="26" t="s">
        <v>1</v>
      </c>
      <c r="C45" s="26" t="s">
        <v>28</v>
      </c>
      <c r="D45" s="26" t="s">
        <v>4</v>
      </c>
      <c r="E45" s="26" t="s">
        <v>10</v>
      </c>
      <c r="F45" s="26" t="s">
        <v>2</v>
      </c>
      <c r="G45" s="26" t="s">
        <v>6</v>
      </c>
      <c r="H45" s="26" t="s">
        <v>7</v>
      </c>
      <c r="I45" s="26" t="s">
        <v>27</v>
      </c>
      <c r="J45" s="26" t="s">
        <v>8</v>
      </c>
      <c r="K45" s="26" t="s">
        <v>5</v>
      </c>
      <c r="L45" s="26" t="s">
        <v>3</v>
      </c>
      <c r="M45" s="33"/>
    </row>
    <row r="46" spans="1:20" ht="23.25" customHeight="1">
      <c r="A46" s="51" t="s">
        <v>14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33"/>
      <c r="N46" s="33"/>
      <c r="O46" s="33"/>
      <c r="P46" s="33"/>
      <c r="Q46" s="33"/>
      <c r="R46" s="33"/>
      <c r="S46" s="33"/>
      <c r="T46" s="33"/>
    </row>
    <row r="47" spans="1:20" ht="23.25" customHeight="1">
      <c r="A47" s="6">
        <v>18</v>
      </c>
      <c r="B47" s="48" t="s">
        <v>179</v>
      </c>
      <c r="C47" s="23" t="s">
        <v>22</v>
      </c>
      <c r="D47" s="6" t="s">
        <v>137</v>
      </c>
      <c r="E47" s="6" t="s">
        <v>15</v>
      </c>
      <c r="F47" s="15">
        <v>33489</v>
      </c>
      <c r="G47" s="15">
        <v>43415</v>
      </c>
      <c r="H47" s="16">
        <f>INT(_XLL.ДОЛЯГОДА(F47,G47))</f>
        <v>27</v>
      </c>
      <c r="I47" s="6" t="s">
        <v>11</v>
      </c>
      <c r="J47" s="6" t="s">
        <v>90</v>
      </c>
      <c r="K47" s="44" t="s">
        <v>14</v>
      </c>
      <c r="L47" s="6">
        <v>75</v>
      </c>
      <c r="N47" s="33"/>
      <c r="O47" s="33"/>
      <c r="P47" s="33"/>
      <c r="Q47" s="33"/>
      <c r="R47" s="33"/>
      <c r="S47" s="33"/>
      <c r="T47" s="33"/>
    </row>
    <row r="48" spans="1:12" ht="23.25" customHeight="1">
      <c r="A48" s="57" t="s">
        <v>84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</row>
    <row r="49" spans="1:20" ht="23.25" customHeight="1">
      <c r="A49" s="6">
        <v>19</v>
      </c>
      <c r="B49" s="48" t="s">
        <v>99</v>
      </c>
      <c r="C49" s="6" t="s">
        <v>16</v>
      </c>
      <c r="D49" s="6" t="s">
        <v>17</v>
      </c>
      <c r="E49" s="6"/>
      <c r="F49" s="15">
        <v>36080</v>
      </c>
      <c r="G49" s="15">
        <v>43415</v>
      </c>
      <c r="H49" s="16">
        <f>INT(_XLL.ДОЛЯГОДА(F49,G49))</f>
        <v>20</v>
      </c>
      <c r="I49" s="6" t="s">
        <v>100</v>
      </c>
      <c r="J49" s="6" t="s">
        <v>12</v>
      </c>
      <c r="K49" s="6" t="s">
        <v>79</v>
      </c>
      <c r="L49" s="6">
        <v>80</v>
      </c>
      <c r="M49" s="33"/>
      <c r="N49" s="33"/>
      <c r="O49" s="33"/>
      <c r="P49" s="33"/>
      <c r="Q49" s="33"/>
      <c r="R49" s="33"/>
      <c r="S49" s="33"/>
      <c r="T49" s="33"/>
    </row>
    <row r="50" spans="1:15" s="19" customFormat="1" ht="23.25" customHeight="1">
      <c r="A50" s="6">
        <v>20</v>
      </c>
      <c r="B50" s="48" t="s">
        <v>101</v>
      </c>
      <c r="C50" s="6" t="s">
        <v>16</v>
      </c>
      <c r="D50" s="6" t="s">
        <v>17</v>
      </c>
      <c r="E50" s="6"/>
      <c r="F50" s="15">
        <v>35012</v>
      </c>
      <c r="G50" s="15">
        <v>43415</v>
      </c>
      <c r="H50" s="16">
        <f>INT(_XLL.ДОЛЯГОДА(F50,G50))</f>
        <v>23</v>
      </c>
      <c r="I50" s="8" t="s">
        <v>102</v>
      </c>
      <c r="J50" s="6" t="s">
        <v>12</v>
      </c>
      <c r="K50" s="6" t="s">
        <v>79</v>
      </c>
      <c r="L50" s="6">
        <v>80</v>
      </c>
      <c r="M50" s="45" t="s">
        <v>98</v>
      </c>
      <c r="N50" s="29"/>
      <c r="O50" s="12"/>
    </row>
    <row r="51" spans="1:14" ht="23.25" customHeight="1">
      <c r="A51" s="57" t="s">
        <v>85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33"/>
      <c r="N51" s="33"/>
    </row>
    <row r="52" spans="1:20" ht="23.25" customHeight="1">
      <c r="A52" s="52" t="s">
        <v>51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N52" s="33"/>
      <c r="O52" s="33"/>
      <c r="P52" s="33"/>
      <c r="Q52" s="33"/>
      <c r="R52" s="33"/>
      <c r="S52" s="33"/>
      <c r="T52" s="33"/>
    </row>
    <row r="53" spans="1:20" ht="23.25" customHeight="1">
      <c r="A53" s="6">
        <v>21</v>
      </c>
      <c r="B53" s="48" t="s">
        <v>134</v>
      </c>
      <c r="C53" s="24" t="s">
        <v>16</v>
      </c>
      <c r="D53" s="6" t="s">
        <v>182</v>
      </c>
      <c r="E53" s="6" t="s">
        <v>9</v>
      </c>
      <c r="F53" s="15">
        <v>21818</v>
      </c>
      <c r="G53" s="15">
        <v>43415</v>
      </c>
      <c r="H53" s="16">
        <f>INT(_XLL.ДОЛЯГОДА(F53,G53))</f>
        <v>59</v>
      </c>
      <c r="I53" s="6" t="s">
        <v>11</v>
      </c>
      <c r="J53" s="6" t="s">
        <v>90</v>
      </c>
      <c r="K53" s="6" t="s">
        <v>95</v>
      </c>
      <c r="L53" s="6">
        <v>100</v>
      </c>
      <c r="N53" s="33"/>
      <c r="O53" s="33"/>
      <c r="P53" s="33"/>
      <c r="Q53" s="33"/>
      <c r="R53" s="33"/>
      <c r="S53" s="33"/>
      <c r="T53" s="33"/>
    </row>
    <row r="54" spans="1:20" ht="23.25" customHeight="1">
      <c r="A54" s="50" t="s">
        <v>125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N54" s="33"/>
      <c r="O54" s="33"/>
      <c r="P54" s="33"/>
      <c r="Q54" s="33"/>
      <c r="R54" s="33"/>
      <c r="S54" s="33"/>
      <c r="T54" s="33"/>
    </row>
    <row r="55" spans="1:20" ht="23.25" customHeight="1">
      <c r="A55" s="4">
        <v>22</v>
      </c>
      <c r="B55" s="47" t="s">
        <v>126</v>
      </c>
      <c r="C55" s="6" t="s">
        <v>16</v>
      </c>
      <c r="D55" s="6" t="s">
        <v>17</v>
      </c>
      <c r="E55" s="6" t="s">
        <v>17</v>
      </c>
      <c r="F55" s="15">
        <v>28551</v>
      </c>
      <c r="G55" s="15">
        <v>43415</v>
      </c>
      <c r="H55" s="16">
        <f>INT(_XLL.ДОЛЯГОДА(F55,G55))</f>
        <v>40</v>
      </c>
      <c r="I55" s="4" t="s">
        <v>11</v>
      </c>
      <c r="J55" s="6" t="s">
        <v>12</v>
      </c>
      <c r="K55" s="6" t="s">
        <v>14</v>
      </c>
      <c r="L55" s="4">
        <v>70</v>
      </c>
      <c r="N55" s="33"/>
      <c r="O55" s="33"/>
      <c r="P55" s="33"/>
      <c r="Q55" s="33"/>
      <c r="R55" s="33"/>
      <c r="S55" s="33"/>
      <c r="T55" s="33"/>
    </row>
    <row r="56" spans="1:20" ht="23.25" customHeight="1">
      <c r="A56" s="50" t="s">
        <v>31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N56" s="33"/>
      <c r="O56" s="33"/>
      <c r="P56" s="33"/>
      <c r="Q56" s="33"/>
      <c r="R56" s="33"/>
      <c r="S56" s="33"/>
      <c r="T56" s="33"/>
    </row>
    <row r="57" spans="1:12" ht="23.25" customHeight="1">
      <c r="A57" s="50" t="s">
        <v>32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20" ht="23.25" customHeight="1">
      <c r="A58" s="6">
        <v>23</v>
      </c>
      <c r="B58" s="48" t="s">
        <v>177</v>
      </c>
      <c r="C58" s="6" t="s">
        <v>16</v>
      </c>
      <c r="D58" s="6" t="s">
        <v>17</v>
      </c>
      <c r="E58" s="6"/>
      <c r="F58" s="15">
        <v>30515</v>
      </c>
      <c r="G58" s="15">
        <v>43415</v>
      </c>
      <c r="H58" s="16">
        <f>INT(_XLL.ДОЛЯГОДА(F58,G58))</f>
        <v>35</v>
      </c>
      <c r="I58" s="6" t="s">
        <v>178</v>
      </c>
      <c r="J58" s="6" t="s">
        <v>17</v>
      </c>
      <c r="K58" s="6" t="s">
        <v>14</v>
      </c>
      <c r="L58" s="6">
        <v>90</v>
      </c>
      <c r="N58" s="33"/>
      <c r="O58" s="33"/>
      <c r="P58" s="33"/>
      <c r="Q58" s="33"/>
      <c r="R58" s="33"/>
      <c r="S58" s="33"/>
      <c r="T58" s="33"/>
    </row>
    <row r="59" spans="1:20" ht="23.25" customHeight="1">
      <c r="A59" s="50" t="s">
        <v>34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N59" s="33"/>
      <c r="O59" s="33"/>
      <c r="P59" s="33"/>
      <c r="Q59" s="33"/>
      <c r="R59" s="33"/>
      <c r="S59" s="33"/>
      <c r="T59" s="33"/>
    </row>
    <row r="60" spans="1:20" ht="23.25" customHeight="1">
      <c r="A60" s="6">
        <v>24</v>
      </c>
      <c r="B60" s="48" t="s">
        <v>121</v>
      </c>
      <c r="C60" s="6" t="s">
        <v>16</v>
      </c>
      <c r="D60" s="6" t="s">
        <v>17</v>
      </c>
      <c r="E60" s="6" t="s">
        <v>19</v>
      </c>
      <c r="F60" s="15">
        <v>33960</v>
      </c>
      <c r="G60" s="15">
        <v>43415</v>
      </c>
      <c r="H60" s="16">
        <f>INT(_XLL.ДОЛЯГОДА(F60,G60))</f>
        <v>25</v>
      </c>
      <c r="I60" s="6" t="s">
        <v>124</v>
      </c>
      <c r="J60" s="6" t="s">
        <v>17</v>
      </c>
      <c r="K60" s="6" t="s">
        <v>14</v>
      </c>
      <c r="L60" s="6">
        <v>100</v>
      </c>
      <c r="N60" s="33"/>
      <c r="O60" s="33"/>
      <c r="P60" s="33"/>
      <c r="Q60" s="33"/>
      <c r="R60" s="33"/>
      <c r="S60" s="33"/>
      <c r="T60" s="33"/>
    </row>
    <row r="61" spans="1:22" ht="23.25" customHeight="1">
      <c r="A61" s="6">
        <v>25</v>
      </c>
      <c r="B61" s="48" t="s">
        <v>92</v>
      </c>
      <c r="C61" s="6" t="s">
        <v>16</v>
      </c>
      <c r="D61" s="6" t="s">
        <v>17</v>
      </c>
      <c r="E61" s="6" t="s">
        <v>15</v>
      </c>
      <c r="F61" s="15">
        <v>30205</v>
      </c>
      <c r="G61" s="15">
        <v>43415</v>
      </c>
      <c r="H61" s="16">
        <f>INT(_XLL.ДОЛЯГОДА(F61,G61))</f>
        <v>36</v>
      </c>
      <c r="I61" s="6" t="s">
        <v>136</v>
      </c>
      <c r="J61" s="6" t="s">
        <v>90</v>
      </c>
      <c r="K61" s="6" t="s">
        <v>14</v>
      </c>
      <c r="L61" s="9">
        <v>100</v>
      </c>
      <c r="N61" s="2"/>
      <c r="O61" s="33"/>
      <c r="P61" s="33"/>
      <c r="Q61" s="33"/>
      <c r="R61" s="33"/>
      <c r="S61" s="33"/>
      <c r="T61" s="33"/>
      <c r="U61" s="33"/>
      <c r="V61" s="5"/>
    </row>
    <row r="62" spans="1:20" ht="23.25" customHeight="1">
      <c r="A62" s="50" t="s">
        <v>33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N62" s="27"/>
      <c r="O62" s="27"/>
      <c r="P62" s="27"/>
      <c r="Q62" s="27"/>
      <c r="R62" s="27"/>
      <c r="S62" s="27"/>
      <c r="T62" s="27"/>
    </row>
    <row r="63" spans="1:20" ht="23.25" customHeight="1">
      <c r="A63" s="6">
        <v>26</v>
      </c>
      <c r="B63" s="48" t="s">
        <v>55</v>
      </c>
      <c r="C63" s="6" t="s">
        <v>16</v>
      </c>
      <c r="D63" s="6" t="s">
        <v>17</v>
      </c>
      <c r="E63" s="6" t="s">
        <v>9</v>
      </c>
      <c r="F63" s="15">
        <v>31076</v>
      </c>
      <c r="G63" s="15">
        <v>43415</v>
      </c>
      <c r="H63" s="16">
        <f>INT(_XLL.ДОЛЯГОДА(F63,G63))</f>
        <v>33</v>
      </c>
      <c r="I63" s="6" t="s">
        <v>21</v>
      </c>
      <c r="J63" s="6" t="s">
        <v>17</v>
      </c>
      <c r="K63" s="6" t="s">
        <v>14</v>
      </c>
      <c r="L63" s="6">
        <v>110</v>
      </c>
      <c r="N63" s="33"/>
      <c r="O63" s="33"/>
      <c r="P63" s="33"/>
      <c r="Q63" s="33"/>
      <c r="R63" s="33"/>
      <c r="S63" s="33"/>
      <c r="T63" s="33"/>
    </row>
    <row r="64" spans="1:20" ht="23.25" customHeight="1">
      <c r="A64" s="6">
        <v>27</v>
      </c>
      <c r="B64" s="48" t="s">
        <v>183</v>
      </c>
      <c r="C64" s="6" t="s">
        <v>16</v>
      </c>
      <c r="D64" s="6" t="s">
        <v>182</v>
      </c>
      <c r="E64" s="6" t="s">
        <v>20</v>
      </c>
      <c r="F64" s="15">
        <v>33675</v>
      </c>
      <c r="G64" s="15">
        <v>43415</v>
      </c>
      <c r="H64" s="16">
        <f>INT(_XLL.ДОЛЯГОДА(F64,G64))</f>
        <v>26</v>
      </c>
      <c r="I64" s="6" t="s">
        <v>11</v>
      </c>
      <c r="J64" s="6" t="s">
        <v>90</v>
      </c>
      <c r="K64" s="6" t="s">
        <v>14</v>
      </c>
      <c r="L64" s="6">
        <v>110</v>
      </c>
      <c r="N64" s="33"/>
      <c r="O64" s="33"/>
      <c r="P64" s="33"/>
      <c r="Q64" s="33"/>
      <c r="R64" s="33"/>
      <c r="S64" s="33"/>
      <c r="T64" s="33"/>
    </row>
    <row r="65" spans="1:20" ht="23.25" customHeight="1">
      <c r="A65" s="50" t="s">
        <v>130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N65" s="33"/>
      <c r="O65" s="33"/>
      <c r="P65" s="33"/>
      <c r="Q65" s="33"/>
      <c r="R65" s="33"/>
      <c r="S65" s="33"/>
      <c r="T65" s="33"/>
    </row>
    <row r="66" spans="1:20" ht="23.25" customHeight="1">
      <c r="A66" s="6">
        <v>28</v>
      </c>
      <c r="B66" s="48" t="s">
        <v>131</v>
      </c>
      <c r="C66" s="6" t="s">
        <v>16</v>
      </c>
      <c r="D66" s="6" t="s">
        <v>132</v>
      </c>
      <c r="E66" s="6" t="s">
        <v>19</v>
      </c>
      <c r="F66" s="15">
        <v>35322</v>
      </c>
      <c r="G66" s="15">
        <v>43415</v>
      </c>
      <c r="H66" s="16">
        <f>INT(_XLL.ДОЛЯГОДА(F66,G66))</f>
        <v>22</v>
      </c>
      <c r="I66" s="6" t="s">
        <v>133</v>
      </c>
      <c r="J66" s="6" t="s">
        <v>17</v>
      </c>
      <c r="K66" s="6" t="s">
        <v>14</v>
      </c>
      <c r="L66" s="9">
        <v>125</v>
      </c>
      <c r="N66" s="33"/>
      <c r="O66" s="33"/>
      <c r="P66" s="33"/>
      <c r="Q66" s="33"/>
      <c r="R66" s="33"/>
      <c r="S66" s="33"/>
      <c r="T66" s="33"/>
    </row>
    <row r="67" spans="1:20" ht="23.25" customHeight="1">
      <c r="A67" s="6">
        <v>29</v>
      </c>
      <c r="B67" s="48" t="s">
        <v>180</v>
      </c>
      <c r="C67" s="6" t="s">
        <v>16</v>
      </c>
      <c r="D67" s="6" t="s">
        <v>181</v>
      </c>
      <c r="E67" s="6" t="s">
        <v>9</v>
      </c>
      <c r="F67" s="15">
        <v>35537</v>
      </c>
      <c r="G67" s="15">
        <v>43415</v>
      </c>
      <c r="H67" s="16">
        <f>INT(_XLL.ДОЛЯГОДА(F67,G67))</f>
        <v>21</v>
      </c>
      <c r="I67" s="6" t="s">
        <v>89</v>
      </c>
      <c r="J67" s="6" t="s">
        <v>90</v>
      </c>
      <c r="K67" s="6" t="s">
        <v>14</v>
      </c>
      <c r="L67" s="6">
        <v>125</v>
      </c>
      <c r="N67" s="33"/>
      <c r="O67" s="33"/>
      <c r="P67" s="33"/>
      <c r="Q67" s="33"/>
      <c r="R67" s="33"/>
      <c r="S67" s="33"/>
      <c r="T67" s="33"/>
    </row>
    <row r="68" spans="1:20" ht="23.25" customHeight="1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2"/>
      <c r="N68" s="33"/>
      <c r="O68" s="33"/>
      <c r="P68" s="33"/>
      <c r="Q68" s="33"/>
      <c r="R68" s="33"/>
      <c r="S68" s="33"/>
      <c r="T68" s="33"/>
    </row>
    <row r="69" spans="1:12" ht="23.25" customHeight="1">
      <c r="A69" s="55" t="s">
        <v>46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21" ht="23.25" customHeight="1">
      <c r="A70" s="26" t="s">
        <v>0</v>
      </c>
      <c r="B70" s="26" t="s">
        <v>1</v>
      </c>
      <c r="C70" s="26" t="s">
        <v>28</v>
      </c>
      <c r="D70" s="26" t="s">
        <v>4</v>
      </c>
      <c r="E70" s="26" t="s">
        <v>10</v>
      </c>
      <c r="F70" s="26" t="s">
        <v>2</v>
      </c>
      <c r="G70" s="26" t="s">
        <v>6</v>
      </c>
      <c r="H70" s="26" t="s">
        <v>7</v>
      </c>
      <c r="I70" s="26" t="s">
        <v>27</v>
      </c>
      <c r="J70" s="26" t="s">
        <v>8</v>
      </c>
      <c r="K70" s="26" t="s">
        <v>5</v>
      </c>
      <c r="L70" s="26" t="s">
        <v>3</v>
      </c>
      <c r="P70" s="5"/>
      <c r="Q70"/>
      <c r="R70"/>
      <c r="S70"/>
      <c r="T70"/>
      <c r="U70"/>
    </row>
    <row r="71" spans="1:21" ht="23.25" customHeight="1">
      <c r="A71" s="51" t="s">
        <v>14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P71" s="5"/>
      <c r="Q71"/>
      <c r="R71"/>
      <c r="S71"/>
      <c r="T71"/>
      <c r="U71"/>
    </row>
    <row r="72" spans="1:20" ht="23.25" customHeight="1">
      <c r="A72" s="6">
        <v>30</v>
      </c>
      <c r="B72" s="48" t="s">
        <v>94</v>
      </c>
      <c r="C72" s="23" t="s">
        <v>22</v>
      </c>
      <c r="D72" s="6" t="s">
        <v>17</v>
      </c>
      <c r="E72" s="6" t="s">
        <v>19</v>
      </c>
      <c r="F72" s="15">
        <v>32451</v>
      </c>
      <c r="G72" s="15">
        <v>43415</v>
      </c>
      <c r="H72" s="16">
        <f>INT(_XLL.ДОЛЯГОДА(F72,G72))</f>
        <v>30</v>
      </c>
      <c r="I72" s="6" t="s">
        <v>11</v>
      </c>
      <c r="J72" s="6" t="s">
        <v>90</v>
      </c>
      <c r="K72" s="44" t="s">
        <v>14</v>
      </c>
      <c r="L72" s="6">
        <v>75</v>
      </c>
      <c r="N72" s="33"/>
      <c r="O72" s="33"/>
      <c r="P72" s="33"/>
      <c r="Q72" s="33"/>
      <c r="R72" s="33"/>
      <c r="S72" s="33"/>
      <c r="T72" s="33"/>
    </row>
    <row r="73" spans="1:15" s="19" customFormat="1" ht="23.25" customHeight="1">
      <c r="A73" s="57" t="s">
        <v>84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9"/>
      <c r="M73" s="2"/>
      <c r="N73" s="29"/>
      <c r="O73" s="12"/>
    </row>
    <row r="74" spans="1:15" s="19" customFormat="1" ht="23.25" customHeight="1">
      <c r="A74" s="6">
        <v>31</v>
      </c>
      <c r="B74" s="48" t="s">
        <v>101</v>
      </c>
      <c r="C74" s="6" t="s">
        <v>16</v>
      </c>
      <c r="D74" s="6" t="s">
        <v>17</v>
      </c>
      <c r="E74" s="6"/>
      <c r="F74" s="15">
        <v>35012</v>
      </c>
      <c r="G74" s="15">
        <v>43415</v>
      </c>
      <c r="H74" s="16">
        <f>INT(_XLL.ДОЛЯГОДА(F74,G74))</f>
        <v>23</v>
      </c>
      <c r="I74" s="8" t="s">
        <v>102</v>
      </c>
      <c r="J74" s="6" t="s">
        <v>12</v>
      </c>
      <c r="K74" s="6" t="s">
        <v>79</v>
      </c>
      <c r="L74" s="6">
        <v>80</v>
      </c>
      <c r="M74" s="45" t="s">
        <v>98</v>
      </c>
      <c r="N74" s="29"/>
      <c r="O74" s="12"/>
    </row>
    <row r="75" spans="1:12" ht="23.25" customHeight="1">
      <c r="A75" s="57" t="s">
        <v>85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9"/>
    </row>
    <row r="76" spans="1:20" ht="23.25" customHeight="1">
      <c r="A76" s="66" t="s">
        <v>42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8"/>
      <c r="N76" s="33"/>
      <c r="O76" s="33"/>
      <c r="P76" s="33"/>
      <c r="Q76" s="33"/>
      <c r="R76" s="33"/>
      <c r="S76" s="33"/>
      <c r="T76" s="33"/>
    </row>
    <row r="77" spans="1:20" ht="23.25" customHeight="1">
      <c r="A77" s="6">
        <v>32</v>
      </c>
      <c r="B77" s="48" t="s">
        <v>134</v>
      </c>
      <c r="C77" s="24" t="s">
        <v>16</v>
      </c>
      <c r="D77" s="6" t="s">
        <v>182</v>
      </c>
      <c r="E77" s="6" t="s">
        <v>9</v>
      </c>
      <c r="F77" s="15">
        <v>21818</v>
      </c>
      <c r="G77" s="15">
        <v>43415</v>
      </c>
      <c r="H77" s="16">
        <f>INT(_XLL.ДОЛЯГОДА(F77,G77))</f>
        <v>59</v>
      </c>
      <c r="I77" s="6" t="s">
        <v>11</v>
      </c>
      <c r="J77" s="6" t="s">
        <v>90</v>
      </c>
      <c r="K77" s="6" t="s">
        <v>95</v>
      </c>
      <c r="L77" s="6">
        <v>100</v>
      </c>
      <c r="N77" s="33"/>
      <c r="O77" s="33"/>
      <c r="P77" s="33"/>
      <c r="Q77" s="33"/>
      <c r="R77" s="33"/>
      <c r="S77" s="33"/>
      <c r="T77" s="33"/>
    </row>
    <row r="78" spans="1:20" ht="23.25" customHeight="1">
      <c r="A78" s="6">
        <v>33</v>
      </c>
      <c r="B78" s="48" t="s">
        <v>104</v>
      </c>
      <c r="C78" s="24" t="s">
        <v>16</v>
      </c>
      <c r="D78" s="6" t="s">
        <v>17</v>
      </c>
      <c r="E78" s="6" t="e">
        <f>#REF!</f>
        <v>#REF!</v>
      </c>
      <c r="F78" s="15">
        <v>26653</v>
      </c>
      <c r="G78" s="15">
        <v>43415</v>
      </c>
      <c r="H78" s="16">
        <f>INT(_XLL.ДОЛЯГОДА(F78,G78))</f>
        <v>45</v>
      </c>
      <c r="I78" s="6" t="s">
        <v>11</v>
      </c>
      <c r="J78" s="6" t="s">
        <v>12</v>
      </c>
      <c r="K78" s="6" t="s">
        <v>29</v>
      </c>
      <c r="L78" s="4">
        <v>90</v>
      </c>
      <c r="N78" s="33"/>
      <c r="O78" s="33"/>
      <c r="P78" s="33"/>
      <c r="Q78" s="33"/>
      <c r="R78" s="33"/>
      <c r="S78" s="33"/>
      <c r="T78" s="33"/>
    </row>
    <row r="79" spans="1:20" ht="23.25" customHeight="1">
      <c r="A79" s="50" t="s">
        <v>125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N79" s="33"/>
      <c r="O79" s="33"/>
      <c r="P79" s="33"/>
      <c r="Q79" s="33"/>
      <c r="R79" s="33"/>
      <c r="S79" s="33"/>
      <c r="T79" s="33"/>
    </row>
    <row r="80" spans="1:20" ht="23.25" customHeight="1">
      <c r="A80" s="4">
        <v>34</v>
      </c>
      <c r="B80" s="47" t="s">
        <v>126</v>
      </c>
      <c r="C80" s="6" t="s">
        <v>16</v>
      </c>
      <c r="D80" s="6" t="s">
        <v>17</v>
      </c>
      <c r="E80" s="6" t="s">
        <v>17</v>
      </c>
      <c r="F80" s="15">
        <v>28551</v>
      </c>
      <c r="G80" s="15">
        <v>43415</v>
      </c>
      <c r="H80" s="16">
        <f>INT(_XLL.ДОЛЯГОДА(F80,G80))</f>
        <v>40</v>
      </c>
      <c r="I80" s="4" t="s">
        <v>11</v>
      </c>
      <c r="J80" s="6" t="s">
        <v>12</v>
      </c>
      <c r="K80" s="6" t="s">
        <v>14</v>
      </c>
      <c r="L80" s="4">
        <v>70</v>
      </c>
      <c r="N80" s="33"/>
      <c r="O80" s="33"/>
      <c r="P80" s="33"/>
      <c r="Q80" s="33"/>
      <c r="R80" s="33"/>
      <c r="S80" s="33"/>
      <c r="T80" s="33"/>
    </row>
    <row r="81" spans="1:12" ht="23.25" customHeight="1">
      <c r="A81" s="50" t="s">
        <v>31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5" s="19" customFormat="1" ht="23.25" customHeight="1">
      <c r="A82" s="6">
        <v>35</v>
      </c>
      <c r="B82" s="48" t="s">
        <v>103</v>
      </c>
      <c r="C82" s="6" t="s">
        <v>16</v>
      </c>
      <c r="D82" s="6" t="s">
        <v>17</v>
      </c>
      <c r="E82" s="6" t="s">
        <v>17</v>
      </c>
      <c r="F82" s="15">
        <v>31823</v>
      </c>
      <c r="G82" s="15">
        <v>43415</v>
      </c>
      <c r="H82" s="16">
        <f>INT(_XLL.ДОЛЯГОДА(F82,G82))</f>
        <v>31</v>
      </c>
      <c r="I82" s="8" t="s">
        <v>142</v>
      </c>
      <c r="J82" s="6" t="s">
        <v>12</v>
      </c>
      <c r="K82" s="6" t="s">
        <v>14</v>
      </c>
      <c r="L82" s="6">
        <v>80</v>
      </c>
      <c r="M82" s="29"/>
      <c r="N82" s="29"/>
      <c r="O82" s="12"/>
    </row>
    <row r="83" spans="1:20" ht="23.25" customHeight="1">
      <c r="A83" s="50" t="s">
        <v>32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33"/>
      <c r="O83" s="33"/>
      <c r="P83" s="33"/>
      <c r="Q83" s="33"/>
      <c r="R83" s="33"/>
      <c r="S83" s="33"/>
      <c r="T83" s="33"/>
    </row>
    <row r="84" spans="1:20" ht="23.25" customHeight="1">
      <c r="A84" s="6">
        <v>36</v>
      </c>
      <c r="B84" s="48" t="s">
        <v>105</v>
      </c>
      <c r="C84" s="6" t="s">
        <v>16</v>
      </c>
      <c r="D84" s="6" t="s">
        <v>17</v>
      </c>
      <c r="E84" s="6" t="s">
        <v>9</v>
      </c>
      <c r="F84" s="15">
        <v>30047</v>
      </c>
      <c r="G84" s="15">
        <v>43415</v>
      </c>
      <c r="H84" s="16">
        <f>INT(_XLL.ДОЛЯГОДА(F84,G84))</f>
        <v>36</v>
      </c>
      <c r="I84" s="6" t="s">
        <v>106</v>
      </c>
      <c r="J84" s="6" t="s">
        <v>17</v>
      </c>
      <c r="K84" s="6" t="s">
        <v>14</v>
      </c>
      <c r="L84" s="6">
        <v>90</v>
      </c>
      <c r="N84" s="33"/>
      <c r="O84" s="33"/>
      <c r="P84" s="33"/>
      <c r="Q84" s="33"/>
      <c r="R84" s="33"/>
      <c r="S84" s="33"/>
      <c r="T84" s="33"/>
    </row>
    <row r="85" spans="1:12" ht="23.25" customHeight="1">
      <c r="A85" s="50" t="s">
        <v>34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20" ht="23.25" customHeight="1">
      <c r="A86" s="6">
        <v>37</v>
      </c>
      <c r="B86" s="48" t="s">
        <v>93</v>
      </c>
      <c r="C86" s="6" t="s">
        <v>16</v>
      </c>
      <c r="D86" s="6" t="s">
        <v>137</v>
      </c>
      <c r="E86" s="6" t="s">
        <v>15</v>
      </c>
      <c r="F86" s="15">
        <v>30683</v>
      </c>
      <c r="G86" s="15">
        <v>43415</v>
      </c>
      <c r="H86" s="16">
        <f>INT(_XLL.ДОЛЯГОДА(F86,G86))</f>
        <v>34</v>
      </c>
      <c r="I86" s="6" t="s">
        <v>89</v>
      </c>
      <c r="J86" s="6" t="s">
        <v>90</v>
      </c>
      <c r="K86" s="6" t="s">
        <v>14</v>
      </c>
      <c r="L86" s="6">
        <v>100</v>
      </c>
      <c r="N86" s="33"/>
      <c r="O86" s="33"/>
      <c r="P86" s="33"/>
      <c r="Q86" s="33"/>
      <c r="R86" s="33"/>
      <c r="S86" s="33"/>
      <c r="T86" s="33"/>
    </row>
    <row r="87" spans="1:22" ht="23.25" customHeight="1">
      <c r="A87" s="6">
        <v>38</v>
      </c>
      <c r="B87" s="48" t="s">
        <v>92</v>
      </c>
      <c r="C87" s="6" t="s">
        <v>16</v>
      </c>
      <c r="D87" s="6" t="s">
        <v>17</v>
      </c>
      <c r="E87" s="6" t="s">
        <v>15</v>
      </c>
      <c r="F87" s="15">
        <v>30205</v>
      </c>
      <c r="G87" s="15">
        <v>43415</v>
      </c>
      <c r="H87" s="16">
        <f>INT(_XLL.ДОЛЯГОДА(F87,G87))</f>
        <v>36</v>
      </c>
      <c r="I87" s="6" t="s">
        <v>136</v>
      </c>
      <c r="J87" s="6" t="s">
        <v>90</v>
      </c>
      <c r="K87" s="6" t="s">
        <v>14</v>
      </c>
      <c r="L87" s="9">
        <v>100</v>
      </c>
      <c r="N87" s="2"/>
      <c r="O87" s="33"/>
      <c r="P87" s="33"/>
      <c r="Q87" s="33"/>
      <c r="R87" s="33"/>
      <c r="S87" s="33"/>
      <c r="T87" s="33"/>
      <c r="U87" s="33"/>
      <c r="V87" s="5"/>
    </row>
    <row r="88" spans="1:12" ht="23.25" customHeight="1">
      <c r="A88" s="50" t="s">
        <v>33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23.25" customHeight="1">
      <c r="A89" s="6">
        <v>39</v>
      </c>
      <c r="B89" s="48" t="s">
        <v>91</v>
      </c>
      <c r="C89" s="6" t="s">
        <v>16</v>
      </c>
      <c r="D89" s="6" t="s">
        <v>17</v>
      </c>
      <c r="E89" s="6" t="s">
        <v>19</v>
      </c>
      <c r="F89" s="15">
        <v>26526</v>
      </c>
      <c r="G89" s="15">
        <v>43415</v>
      </c>
      <c r="H89" s="16">
        <f>INT(_XLL.ДОЛЯГОДА(F89,G89))</f>
        <v>46</v>
      </c>
      <c r="I89" s="6" t="s">
        <v>135</v>
      </c>
      <c r="J89" s="6" t="s">
        <v>90</v>
      </c>
      <c r="K89" s="6" t="s">
        <v>14</v>
      </c>
      <c r="L89" s="9">
        <v>110</v>
      </c>
    </row>
    <row r="90" spans="1:20" ht="23.25" customHeight="1">
      <c r="A90" s="50" t="s">
        <v>130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N90" s="33"/>
      <c r="O90" s="33"/>
      <c r="P90" s="33"/>
      <c r="Q90" s="33"/>
      <c r="R90" s="33"/>
      <c r="S90" s="33"/>
      <c r="T90" s="33"/>
    </row>
    <row r="91" spans="1:20" ht="23.25" customHeight="1">
      <c r="A91" s="6">
        <v>40</v>
      </c>
      <c r="B91" s="48" t="s">
        <v>180</v>
      </c>
      <c r="C91" s="6" t="s">
        <v>16</v>
      </c>
      <c r="D91" s="6" t="s">
        <v>181</v>
      </c>
      <c r="E91" s="6" t="s">
        <v>9</v>
      </c>
      <c r="F91" s="15">
        <v>35537</v>
      </c>
      <c r="G91" s="15">
        <v>43415</v>
      </c>
      <c r="H91" s="16">
        <f>INT(_XLL.ДОЛЯГОДА(F91,G91))</f>
        <v>21</v>
      </c>
      <c r="I91" s="6" t="s">
        <v>89</v>
      </c>
      <c r="J91" s="6" t="s">
        <v>90</v>
      </c>
      <c r="K91" s="6" t="s">
        <v>14</v>
      </c>
      <c r="L91" s="6">
        <v>125</v>
      </c>
      <c r="N91" s="33"/>
      <c r="O91" s="33"/>
      <c r="P91" s="33"/>
      <c r="Q91" s="33"/>
      <c r="R91" s="33"/>
      <c r="S91" s="33"/>
      <c r="T91" s="33"/>
    </row>
    <row r="92" spans="1:20" ht="23.25" customHeight="1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2"/>
      <c r="N92" s="33"/>
      <c r="O92" s="33"/>
      <c r="P92" s="33"/>
      <c r="Q92" s="33"/>
      <c r="R92" s="33"/>
      <c r="S92" s="33"/>
      <c r="T92" s="33"/>
    </row>
    <row r="93" spans="1:12" ht="23.25" customHeight="1">
      <c r="A93" s="55" t="s">
        <v>39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23.25" customHeight="1">
      <c r="A94" s="26" t="s">
        <v>0</v>
      </c>
      <c r="B94" s="26" t="s">
        <v>1</v>
      </c>
      <c r="C94" s="26" t="s">
        <v>28</v>
      </c>
      <c r="D94" s="26" t="s">
        <v>4</v>
      </c>
      <c r="E94" s="26" t="s">
        <v>10</v>
      </c>
      <c r="F94" s="26" t="s">
        <v>2</v>
      </c>
      <c r="G94" s="26" t="s">
        <v>6</v>
      </c>
      <c r="H94" s="26" t="s">
        <v>7</v>
      </c>
      <c r="I94" s="26" t="s">
        <v>27</v>
      </c>
      <c r="J94" s="26" t="s">
        <v>8</v>
      </c>
      <c r="K94" s="26" t="s">
        <v>5</v>
      </c>
      <c r="L94" s="26" t="s">
        <v>3</v>
      </c>
    </row>
    <row r="95" spans="1:20" ht="23.25" customHeight="1">
      <c r="A95" s="6">
        <v>41</v>
      </c>
      <c r="B95" s="48" t="s">
        <v>94</v>
      </c>
      <c r="C95" s="23" t="s">
        <v>22</v>
      </c>
      <c r="D95" s="6" t="s">
        <v>17</v>
      </c>
      <c r="E95" s="6" t="s">
        <v>19</v>
      </c>
      <c r="F95" s="15">
        <v>32451</v>
      </c>
      <c r="G95" s="15">
        <v>43415</v>
      </c>
      <c r="H95" s="16">
        <f aca="true" t="shared" si="0" ref="H95:H101">INT(_XLL.ДОЛЯГОДА(F95,G95))</f>
        <v>30</v>
      </c>
      <c r="I95" s="6" t="s">
        <v>11</v>
      </c>
      <c r="J95" s="6" t="s">
        <v>90</v>
      </c>
      <c r="K95" s="44" t="s">
        <v>14</v>
      </c>
      <c r="L95" s="6">
        <v>75</v>
      </c>
      <c r="N95" s="33"/>
      <c r="O95" s="33"/>
      <c r="P95" s="33"/>
      <c r="Q95" s="33"/>
      <c r="R95" s="33"/>
      <c r="S95" s="33"/>
      <c r="T95" s="33"/>
    </row>
    <row r="96" spans="1:20" ht="23.25" customHeight="1">
      <c r="A96" s="6">
        <v>42</v>
      </c>
      <c r="B96" s="47" t="s">
        <v>72</v>
      </c>
      <c r="C96" s="34" t="s">
        <v>16</v>
      </c>
      <c r="D96" s="6" t="s">
        <v>17</v>
      </c>
      <c r="E96" s="6" t="s">
        <v>17</v>
      </c>
      <c r="F96" s="7">
        <v>32703</v>
      </c>
      <c r="G96" s="15">
        <v>43415</v>
      </c>
      <c r="H96" s="16">
        <f t="shared" si="0"/>
        <v>29</v>
      </c>
      <c r="I96" s="6" t="s">
        <v>73</v>
      </c>
      <c r="J96" s="6"/>
      <c r="K96" s="6" t="s">
        <v>14</v>
      </c>
      <c r="L96" s="9">
        <v>80</v>
      </c>
      <c r="N96" s="33"/>
      <c r="O96" s="33"/>
      <c r="P96" s="33"/>
      <c r="Q96" s="33"/>
      <c r="R96" s="33"/>
      <c r="S96" s="33"/>
      <c r="T96" s="33"/>
    </row>
    <row r="97" spans="1:15" s="19" customFormat="1" ht="23.25" customHeight="1">
      <c r="A97" s="6">
        <v>43</v>
      </c>
      <c r="B97" s="48" t="s">
        <v>103</v>
      </c>
      <c r="C97" s="6" t="s">
        <v>16</v>
      </c>
      <c r="D97" s="6" t="s">
        <v>17</v>
      </c>
      <c r="E97" s="6" t="s">
        <v>17</v>
      </c>
      <c r="F97" s="15">
        <v>31823</v>
      </c>
      <c r="G97" s="15">
        <v>43415</v>
      </c>
      <c r="H97" s="16">
        <f t="shared" si="0"/>
        <v>31</v>
      </c>
      <c r="J97" s="6" t="s">
        <v>12</v>
      </c>
      <c r="K97" s="6" t="s">
        <v>14</v>
      </c>
      <c r="L97" s="6">
        <v>80</v>
      </c>
      <c r="M97" s="29"/>
      <c r="N97" s="29"/>
      <c r="O97" s="12"/>
    </row>
    <row r="98" spans="1:22" ht="23.25" customHeight="1">
      <c r="A98" s="6">
        <v>44</v>
      </c>
      <c r="B98" s="48" t="s">
        <v>92</v>
      </c>
      <c r="C98" s="6" t="s">
        <v>16</v>
      </c>
      <c r="D98" s="6" t="s">
        <v>17</v>
      </c>
      <c r="E98" s="6" t="s">
        <v>15</v>
      </c>
      <c r="F98" s="15">
        <v>30205</v>
      </c>
      <c r="G98" s="15">
        <v>43415</v>
      </c>
      <c r="H98" s="16">
        <f t="shared" si="0"/>
        <v>36</v>
      </c>
      <c r="I98" s="6" t="s">
        <v>136</v>
      </c>
      <c r="J98" s="6" t="s">
        <v>90</v>
      </c>
      <c r="K98" s="6" t="s">
        <v>14</v>
      </c>
      <c r="L98" s="9">
        <v>100</v>
      </c>
      <c r="N98" s="2"/>
      <c r="O98" s="33"/>
      <c r="P98" s="33"/>
      <c r="Q98" s="33"/>
      <c r="R98" s="33"/>
      <c r="S98" s="33"/>
      <c r="T98" s="33"/>
      <c r="U98" s="33"/>
      <c r="V98" s="5"/>
    </row>
    <row r="99" spans="1:15" s="19" customFormat="1" ht="23.25" customHeight="1">
      <c r="A99" s="6">
        <v>45</v>
      </c>
      <c r="B99" s="48" t="s">
        <v>175</v>
      </c>
      <c r="C99" s="6" t="s">
        <v>16</v>
      </c>
      <c r="D99" s="6" t="s">
        <v>17</v>
      </c>
      <c r="E99" s="6"/>
      <c r="F99" s="15">
        <v>33919</v>
      </c>
      <c r="G99" s="15">
        <v>43415</v>
      </c>
      <c r="H99" s="16">
        <f>INT(_XLL.ДОЛЯГОДА(F99,G99))</f>
        <v>26</v>
      </c>
      <c r="I99" s="8" t="s">
        <v>176</v>
      </c>
      <c r="J99" s="6" t="s">
        <v>12</v>
      </c>
      <c r="K99" s="6" t="s">
        <v>14</v>
      </c>
      <c r="L99" s="6">
        <v>100</v>
      </c>
      <c r="M99" s="45" t="s">
        <v>98</v>
      </c>
      <c r="N99" s="29"/>
      <c r="O99" s="12"/>
    </row>
    <row r="100" spans="1:20" ht="23.25" customHeight="1">
      <c r="A100" s="6">
        <v>46</v>
      </c>
      <c r="B100" s="48" t="s">
        <v>91</v>
      </c>
      <c r="C100" s="6" t="s">
        <v>16</v>
      </c>
      <c r="D100" s="6" t="s">
        <v>17</v>
      </c>
      <c r="E100" s="6" t="s">
        <v>19</v>
      </c>
      <c r="F100" s="15">
        <v>26526</v>
      </c>
      <c r="G100" s="15">
        <v>43415</v>
      </c>
      <c r="H100" s="16">
        <f t="shared" si="0"/>
        <v>46</v>
      </c>
      <c r="I100" s="6" t="s">
        <v>135</v>
      </c>
      <c r="J100" s="6" t="s">
        <v>90</v>
      </c>
      <c r="K100" s="6" t="s">
        <v>14</v>
      </c>
      <c r="L100" s="9">
        <v>110</v>
      </c>
      <c r="N100" s="33"/>
      <c r="O100" s="33"/>
      <c r="P100" s="33"/>
      <c r="Q100" s="33"/>
      <c r="R100" s="33"/>
      <c r="S100" s="33"/>
      <c r="T100" s="33"/>
    </row>
    <row r="101" spans="1:15" s="19" customFormat="1" ht="23.25" customHeight="1">
      <c r="A101" s="6">
        <v>47</v>
      </c>
      <c r="B101" s="47" t="s">
        <v>48</v>
      </c>
      <c r="C101" s="34" t="s">
        <v>16</v>
      </c>
      <c r="D101" s="6" t="s">
        <v>17</v>
      </c>
      <c r="E101" s="6" t="s">
        <v>19</v>
      </c>
      <c r="F101" s="35">
        <v>31614</v>
      </c>
      <c r="G101" s="15">
        <v>43415</v>
      </c>
      <c r="H101" s="16">
        <f t="shared" si="0"/>
        <v>32</v>
      </c>
      <c r="I101" s="34" t="s">
        <v>18</v>
      </c>
      <c r="J101" s="6" t="s">
        <v>90</v>
      </c>
      <c r="K101" s="6" t="s">
        <v>14</v>
      </c>
      <c r="L101" s="34">
        <v>110</v>
      </c>
      <c r="M101" s="2"/>
      <c r="N101" s="29"/>
      <c r="O101" s="12"/>
    </row>
    <row r="102" spans="1:15" s="19" customFormat="1" ht="23.25" customHeight="1">
      <c r="A102" s="6">
        <v>48</v>
      </c>
      <c r="B102" s="48" t="s">
        <v>184</v>
      </c>
      <c r="C102" s="6" t="s">
        <v>16</v>
      </c>
      <c r="D102" s="6" t="s">
        <v>185</v>
      </c>
      <c r="E102" s="6"/>
      <c r="F102" s="15">
        <v>33496</v>
      </c>
      <c r="G102" s="15">
        <v>43415</v>
      </c>
      <c r="H102" s="16">
        <f>INT(_XLL.ДОЛЯГОДА(F102,G102))</f>
        <v>27</v>
      </c>
      <c r="I102" s="34" t="s">
        <v>18</v>
      </c>
      <c r="J102" s="6" t="s">
        <v>12</v>
      </c>
      <c r="K102" s="6" t="s">
        <v>14</v>
      </c>
      <c r="L102" s="6">
        <v>125</v>
      </c>
      <c r="M102" s="2"/>
      <c r="N102" s="29"/>
      <c r="O102" s="12"/>
    </row>
    <row r="103" spans="1:20" ht="23.25" customHeight="1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2"/>
      <c r="N103" s="33"/>
      <c r="O103" s="33"/>
      <c r="P103" s="33"/>
      <c r="Q103" s="33"/>
      <c r="R103" s="33"/>
      <c r="S103" s="33"/>
      <c r="T103" s="33"/>
    </row>
    <row r="104" spans="1:12" ht="23.25" customHeight="1">
      <c r="A104" s="55" t="s">
        <v>40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20" ht="23.25" customHeight="1">
      <c r="A105" s="26" t="s">
        <v>0</v>
      </c>
      <c r="B105" s="26" t="s">
        <v>1</v>
      </c>
      <c r="C105" s="26" t="s">
        <v>28</v>
      </c>
      <c r="D105" s="26" t="s">
        <v>4</v>
      </c>
      <c r="E105" s="26" t="s">
        <v>10</v>
      </c>
      <c r="F105" s="26" t="s">
        <v>2</v>
      </c>
      <c r="G105" s="26" t="s">
        <v>6</v>
      </c>
      <c r="H105" s="26" t="s">
        <v>7</v>
      </c>
      <c r="I105" s="26" t="s">
        <v>27</v>
      </c>
      <c r="J105" s="26" t="s">
        <v>8</v>
      </c>
      <c r="K105" s="26" t="s">
        <v>5</v>
      </c>
      <c r="L105" s="26" t="s">
        <v>3</v>
      </c>
      <c r="N105" s="33"/>
      <c r="O105" s="33"/>
      <c r="Q105" s="33"/>
      <c r="R105" s="33"/>
      <c r="S105" s="33"/>
      <c r="T105" s="33"/>
    </row>
    <row r="106" spans="1:20" ht="23.25" customHeight="1">
      <c r="A106" s="6">
        <v>49</v>
      </c>
      <c r="B106" s="48" t="s">
        <v>179</v>
      </c>
      <c r="C106" s="23" t="s">
        <v>22</v>
      </c>
      <c r="D106" s="6" t="s">
        <v>137</v>
      </c>
      <c r="E106" s="6" t="s">
        <v>15</v>
      </c>
      <c r="F106" s="15">
        <v>33489</v>
      </c>
      <c r="G106" s="15">
        <v>43415</v>
      </c>
      <c r="H106" s="16">
        <f>INT(_XLL.ДОЛЯГОДА(F106,G106))</f>
        <v>27</v>
      </c>
      <c r="I106" s="6" t="s">
        <v>11</v>
      </c>
      <c r="J106" s="6" t="s">
        <v>90</v>
      </c>
      <c r="K106" s="44" t="s">
        <v>14</v>
      </c>
      <c r="L106" s="6">
        <v>75</v>
      </c>
      <c r="N106" s="33"/>
      <c r="O106" s="33"/>
      <c r="P106" s="33"/>
      <c r="Q106" s="33"/>
      <c r="R106" s="33"/>
      <c r="S106" s="33"/>
      <c r="T106" s="33"/>
    </row>
    <row r="107" spans="1:15" s="19" customFormat="1" ht="23.25" customHeight="1">
      <c r="A107" s="6">
        <v>50</v>
      </c>
      <c r="B107" s="48" t="s">
        <v>101</v>
      </c>
      <c r="C107" s="6" t="s">
        <v>16</v>
      </c>
      <c r="D107" s="6" t="s">
        <v>17</v>
      </c>
      <c r="E107" s="6"/>
      <c r="F107" s="15">
        <v>35012</v>
      </c>
      <c r="G107" s="15">
        <v>43415</v>
      </c>
      <c r="H107" s="16">
        <f aca="true" t="shared" si="1" ref="H107:H114">INT(_XLL.ДОЛЯГОДА(F107,G107))</f>
        <v>23</v>
      </c>
      <c r="I107" s="8" t="s">
        <v>102</v>
      </c>
      <c r="J107" s="6" t="s">
        <v>12</v>
      </c>
      <c r="K107" s="6" t="s">
        <v>79</v>
      </c>
      <c r="L107" s="6">
        <v>80</v>
      </c>
      <c r="M107" s="45" t="s">
        <v>98</v>
      </c>
      <c r="N107" s="29"/>
      <c r="O107" s="12"/>
    </row>
    <row r="108" spans="1:20" ht="23.25" customHeight="1">
      <c r="A108" s="6">
        <v>51</v>
      </c>
      <c r="B108" s="48" t="s">
        <v>107</v>
      </c>
      <c r="C108" s="6" t="s">
        <v>16</v>
      </c>
      <c r="D108" s="6" t="s">
        <v>17</v>
      </c>
      <c r="E108" s="6" t="s">
        <v>15</v>
      </c>
      <c r="F108" s="15">
        <v>28802</v>
      </c>
      <c r="G108" s="15">
        <v>43415</v>
      </c>
      <c r="H108" s="16">
        <f t="shared" si="1"/>
        <v>40</v>
      </c>
      <c r="I108" s="8" t="s">
        <v>108</v>
      </c>
      <c r="J108" s="6" t="s">
        <v>12</v>
      </c>
      <c r="K108" s="6" t="s">
        <v>14</v>
      </c>
      <c r="L108" s="6">
        <v>70</v>
      </c>
      <c r="M108" s="33"/>
      <c r="N108" s="33"/>
      <c r="O108" s="33"/>
      <c r="P108" s="33"/>
      <c r="Q108" s="33"/>
      <c r="R108" s="33"/>
      <c r="S108" s="33"/>
      <c r="T108" s="33"/>
    </row>
    <row r="109" spans="1:15" s="19" customFormat="1" ht="23.25" customHeight="1">
      <c r="A109" s="6">
        <v>52</v>
      </c>
      <c r="B109" s="48" t="s">
        <v>103</v>
      </c>
      <c r="C109" s="6" t="s">
        <v>16</v>
      </c>
      <c r="D109" s="6" t="s">
        <v>17</v>
      </c>
      <c r="E109" s="6"/>
      <c r="F109" s="15">
        <v>31823</v>
      </c>
      <c r="G109" s="15">
        <v>43415</v>
      </c>
      <c r="H109" s="16">
        <f t="shared" si="1"/>
        <v>31</v>
      </c>
      <c r="I109" s="8" t="s">
        <v>142</v>
      </c>
      <c r="J109" s="6" t="s">
        <v>12</v>
      </c>
      <c r="K109" s="6" t="s">
        <v>14</v>
      </c>
      <c r="L109" s="6">
        <v>80</v>
      </c>
      <c r="M109" s="29"/>
      <c r="N109" s="29"/>
      <c r="O109" s="12"/>
    </row>
    <row r="110" spans="1:20" ht="23.25" customHeight="1">
      <c r="A110" s="6">
        <v>53</v>
      </c>
      <c r="B110" s="48" t="s">
        <v>105</v>
      </c>
      <c r="C110" s="6" t="s">
        <v>16</v>
      </c>
      <c r="D110" s="6" t="s">
        <v>17</v>
      </c>
      <c r="E110" s="6" t="s">
        <v>9</v>
      </c>
      <c r="F110" s="15">
        <v>30047</v>
      </c>
      <c r="G110" s="15">
        <v>43415</v>
      </c>
      <c r="H110" s="16">
        <f t="shared" si="1"/>
        <v>36</v>
      </c>
      <c r="I110" s="6" t="s">
        <v>106</v>
      </c>
      <c r="J110" s="6" t="s">
        <v>17</v>
      </c>
      <c r="K110" s="6" t="s">
        <v>14</v>
      </c>
      <c r="L110" s="6">
        <v>90</v>
      </c>
      <c r="N110" s="33"/>
      <c r="O110" s="33"/>
      <c r="P110" s="33"/>
      <c r="Q110" s="33"/>
      <c r="R110" s="33"/>
      <c r="S110" s="33"/>
      <c r="T110" s="33"/>
    </row>
    <row r="111" spans="1:20" ht="23.25" customHeight="1">
      <c r="A111" s="6">
        <v>54</v>
      </c>
      <c r="B111" s="48" t="s">
        <v>93</v>
      </c>
      <c r="C111" s="6" t="s">
        <v>16</v>
      </c>
      <c r="D111" s="6" t="s">
        <v>137</v>
      </c>
      <c r="E111" s="6" t="s">
        <v>15</v>
      </c>
      <c r="F111" s="15">
        <v>30683</v>
      </c>
      <c r="G111" s="15">
        <v>43415</v>
      </c>
      <c r="H111" s="16">
        <f t="shared" si="1"/>
        <v>34</v>
      </c>
      <c r="I111" s="6" t="s">
        <v>89</v>
      </c>
      <c r="J111" s="6" t="s">
        <v>90</v>
      </c>
      <c r="K111" s="6" t="s">
        <v>14</v>
      </c>
      <c r="L111" s="6">
        <v>100</v>
      </c>
      <c r="N111" s="33"/>
      <c r="O111" s="33"/>
      <c r="P111" s="33"/>
      <c r="Q111" s="33"/>
      <c r="R111" s="33"/>
      <c r="S111" s="33"/>
      <c r="T111" s="33"/>
    </row>
    <row r="112" spans="1:22" ht="23.25" customHeight="1">
      <c r="A112" s="6">
        <v>55</v>
      </c>
      <c r="B112" s="48" t="s">
        <v>92</v>
      </c>
      <c r="C112" s="6" t="s">
        <v>16</v>
      </c>
      <c r="D112" s="6" t="s">
        <v>17</v>
      </c>
      <c r="E112" s="6" t="s">
        <v>15</v>
      </c>
      <c r="F112" s="15">
        <v>30205</v>
      </c>
      <c r="G112" s="15">
        <v>43415</v>
      </c>
      <c r="H112" s="16">
        <f t="shared" si="1"/>
        <v>36</v>
      </c>
      <c r="I112" s="6" t="s">
        <v>136</v>
      </c>
      <c r="J112" s="6" t="s">
        <v>90</v>
      </c>
      <c r="K112" s="6" t="s">
        <v>14</v>
      </c>
      <c r="L112" s="9">
        <v>100</v>
      </c>
      <c r="N112" s="2"/>
      <c r="O112" s="33"/>
      <c r="P112" s="33"/>
      <c r="Q112" s="33"/>
      <c r="R112" s="33"/>
      <c r="S112" s="33"/>
      <c r="T112" s="33"/>
      <c r="U112" s="33"/>
      <c r="V112" s="5"/>
    </row>
    <row r="113" spans="1:15" s="19" customFormat="1" ht="23.25" customHeight="1">
      <c r="A113" s="6">
        <v>56</v>
      </c>
      <c r="B113" s="48" t="s">
        <v>175</v>
      </c>
      <c r="C113" s="6" t="s">
        <v>16</v>
      </c>
      <c r="D113" s="6" t="s">
        <v>17</v>
      </c>
      <c r="E113" s="6"/>
      <c r="F113" s="15">
        <v>33919</v>
      </c>
      <c r="G113" s="15">
        <v>43415</v>
      </c>
      <c r="H113" s="16">
        <f>INT(_XLL.ДОЛЯГОДА(F113,G113))</f>
        <v>26</v>
      </c>
      <c r="I113" s="8" t="s">
        <v>176</v>
      </c>
      <c r="J113" s="6" t="s">
        <v>12</v>
      </c>
      <c r="K113" s="6" t="s">
        <v>14</v>
      </c>
      <c r="L113" s="6">
        <v>100</v>
      </c>
      <c r="M113" s="45" t="s">
        <v>98</v>
      </c>
      <c r="N113" s="29"/>
      <c r="O113" s="12"/>
    </row>
    <row r="114" spans="1:20" ht="23.25" customHeight="1">
      <c r="A114" s="6">
        <v>57</v>
      </c>
      <c r="B114" s="48" t="s">
        <v>91</v>
      </c>
      <c r="C114" s="6" t="s">
        <v>16</v>
      </c>
      <c r="D114" s="6" t="s">
        <v>17</v>
      </c>
      <c r="E114" s="6" t="s">
        <v>19</v>
      </c>
      <c r="F114" s="15">
        <v>26526</v>
      </c>
      <c r="G114" s="15">
        <v>43415</v>
      </c>
      <c r="H114" s="16">
        <f t="shared" si="1"/>
        <v>46</v>
      </c>
      <c r="I114" s="6" t="s">
        <v>135</v>
      </c>
      <c r="J114" s="6" t="s">
        <v>90</v>
      </c>
      <c r="K114" s="6" t="s">
        <v>14</v>
      </c>
      <c r="L114" s="9">
        <v>110</v>
      </c>
      <c r="N114" s="33"/>
      <c r="O114" s="33"/>
      <c r="P114" s="33"/>
      <c r="Q114" s="33"/>
      <c r="R114" s="33"/>
      <c r="S114" s="33"/>
      <c r="T114" s="33"/>
    </row>
    <row r="115" spans="1:20" ht="23.25" customHeight="1">
      <c r="A115" s="6">
        <v>58</v>
      </c>
      <c r="B115" s="48" t="s">
        <v>180</v>
      </c>
      <c r="C115" s="6" t="s">
        <v>16</v>
      </c>
      <c r="D115" s="6" t="s">
        <v>181</v>
      </c>
      <c r="E115" s="6" t="s">
        <v>9</v>
      </c>
      <c r="F115" s="15">
        <v>35537</v>
      </c>
      <c r="G115" s="15">
        <v>43415</v>
      </c>
      <c r="H115" s="16">
        <f>INT(_XLL.ДОЛЯГОДА(F115,G115))</f>
        <v>21</v>
      </c>
      <c r="I115" s="6" t="s">
        <v>89</v>
      </c>
      <c r="J115" s="6" t="s">
        <v>90</v>
      </c>
      <c r="K115" s="6" t="s">
        <v>14</v>
      </c>
      <c r="L115" s="6">
        <v>125</v>
      </c>
      <c r="N115" s="33"/>
      <c r="O115" s="33"/>
      <c r="P115" s="33"/>
      <c r="Q115" s="33"/>
      <c r="R115" s="33"/>
      <c r="S115" s="33"/>
      <c r="T115" s="33"/>
    </row>
    <row r="116" spans="1:20" ht="23.25" customHeight="1">
      <c r="A116" s="6">
        <v>59</v>
      </c>
      <c r="B116" s="48" t="s">
        <v>174</v>
      </c>
      <c r="C116" s="6" t="s">
        <v>16</v>
      </c>
      <c r="D116" s="6" t="s">
        <v>173</v>
      </c>
      <c r="E116" s="6" t="s">
        <v>15</v>
      </c>
      <c r="F116" s="15">
        <v>28180</v>
      </c>
      <c r="G116" s="15">
        <v>43415</v>
      </c>
      <c r="H116" s="16">
        <f>INT(_XLL.ДОЛЯГОДА(F116,G116))</f>
        <v>41</v>
      </c>
      <c r="I116" s="6" t="s">
        <v>11</v>
      </c>
      <c r="J116" s="6"/>
      <c r="K116" s="6" t="s">
        <v>14</v>
      </c>
      <c r="L116" s="9" t="s">
        <v>172</v>
      </c>
      <c r="N116" s="33"/>
      <c r="O116" s="33"/>
      <c r="P116" s="33"/>
      <c r="Q116" s="33"/>
      <c r="R116" s="33"/>
      <c r="S116" s="33"/>
      <c r="T116" s="33"/>
    </row>
    <row r="117" spans="1:20" ht="23.25" customHeight="1">
      <c r="A117" s="60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2"/>
      <c r="N117" s="33"/>
      <c r="O117" s="33"/>
      <c r="P117" s="33"/>
      <c r="Q117" s="33"/>
      <c r="R117" s="33"/>
      <c r="S117" s="33"/>
      <c r="T117" s="33"/>
    </row>
    <row r="118" spans="1:12" ht="23.25" customHeight="1">
      <c r="A118" s="55" t="s">
        <v>47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7" ht="23.25" customHeight="1">
      <c r="A119" s="26" t="s">
        <v>0</v>
      </c>
      <c r="B119" s="26" t="s">
        <v>1</v>
      </c>
      <c r="C119" s="26" t="s">
        <v>28</v>
      </c>
      <c r="D119" s="26" t="s">
        <v>4</v>
      </c>
      <c r="E119" s="26" t="s">
        <v>10</v>
      </c>
      <c r="F119" s="26" t="s">
        <v>2</v>
      </c>
      <c r="G119" s="26" t="s">
        <v>6</v>
      </c>
      <c r="H119" s="26" t="s">
        <v>7</v>
      </c>
      <c r="I119" s="26" t="s">
        <v>27</v>
      </c>
      <c r="J119" s="26" t="s">
        <v>8</v>
      </c>
      <c r="K119" s="26" t="s">
        <v>5</v>
      </c>
      <c r="L119" s="26" t="s">
        <v>3</v>
      </c>
      <c r="N119" s="46"/>
      <c r="O119" s="46"/>
      <c r="P119" s="46"/>
      <c r="Q119" s="43"/>
    </row>
    <row r="120" spans="1:20" ht="23.25" customHeight="1">
      <c r="A120" s="6">
        <v>60</v>
      </c>
      <c r="B120" s="48" t="s">
        <v>94</v>
      </c>
      <c r="C120" s="23" t="s">
        <v>22</v>
      </c>
      <c r="D120" s="6" t="s">
        <v>17</v>
      </c>
      <c r="E120" s="6" t="s">
        <v>19</v>
      </c>
      <c r="F120" s="15">
        <v>32451</v>
      </c>
      <c r="G120" s="15">
        <v>43415</v>
      </c>
      <c r="H120" s="16">
        <f>INT(_XLL.ДОЛЯГОДА(F120,G120))</f>
        <v>30</v>
      </c>
      <c r="I120" s="6" t="s">
        <v>11</v>
      </c>
      <c r="J120" s="6" t="s">
        <v>90</v>
      </c>
      <c r="K120" s="44" t="s">
        <v>14</v>
      </c>
      <c r="L120" s="6">
        <v>75</v>
      </c>
      <c r="N120" s="33"/>
      <c r="O120" s="33"/>
      <c r="P120" s="33"/>
      <c r="Q120" s="33"/>
      <c r="R120" s="33"/>
      <c r="S120" s="33"/>
      <c r="T120" s="33"/>
    </row>
    <row r="121" spans="1:20" ht="23.25" customHeight="1">
      <c r="A121" s="6">
        <v>61</v>
      </c>
      <c r="B121" s="48" t="s">
        <v>91</v>
      </c>
      <c r="C121" s="6" t="s">
        <v>16</v>
      </c>
      <c r="D121" s="6" t="s">
        <v>17</v>
      </c>
      <c r="E121" s="6" t="s">
        <v>19</v>
      </c>
      <c r="F121" s="15">
        <v>26526</v>
      </c>
      <c r="G121" s="15">
        <v>43415</v>
      </c>
      <c r="H121" s="16">
        <f>INT(_XLL.ДОЛЯГОДА(F121,G121))</f>
        <v>46</v>
      </c>
      <c r="I121" s="6" t="s">
        <v>135</v>
      </c>
      <c r="J121" s="6" t="s">
        <v>90</v>
      </c>
      <c r="K121" s="6" t="s">
        <v>14</v>
      </c>
      <c r="L121" s="9">
        <v>110</v>
      </c>
      <c r="N121" s="33"/>
      <c r="O121" s="33"/>
      <c r="P121" s="33"/>
      <c r="Q121" s="33"/>
      <c r="R121" s="33"/>
      <c r="S121" s="33"/>
      <c r="T121" s="33"/>
    </row>
    <row r="122" ht="23.25" customHeight="1"/>
  </sheetData>
  <sheetProtection/>
  <mergeCells count="55">
    <mergeCell ref="A65:L65"/>
    <mergeCell ref="A19:L19"/>
    <mergeCell ref="A43:L43"/>
    <mergeCell ref="A54:L54"/>
    <mergeCell ref="A9:L9"/>
    <mergeCell ref="A51:L51"/>
    <mergeCell ref="A79:L79"/>
    <mergeCell ref="A7:L7"/>
    <mergeCell ref="A41:L41"/>
    <mergeCell ref="A73:L73"/>
    <mergeCell ref="A88:L88"/>
    <mergeCell ref="A75:L75"/>
    <mergeCell ref="A13:L13"/>
    <mergeCell ref="A18:L18"/>
    <mergeCell ref="A48:L48"/>
    <mergeCell ref="A23:L23"/>
    <mergeCell ref="A3:B3"/>
    <mergeCell ref="K3:L3"/>
    <mergeCell ref="A32:L32"/>
    <mergeCell ref="A34:L34"/>
    <mergeCell ref="A38:L38"/>
    <mergeCell ref="A4:L4"/>
    <mergeCell ref="A28:L28"/>
    <mergeCell ref="C3:J3"/>
    <mergeCell ref="A11:L11"/>
    <mergeCell ref="A104:L104"/>
    <mergeCell ref="A118:L118"/>
    <mergeCell ref="A81:L81"/>
    <mergeCell ref="A83:L83"/>
    <mergeCell ref="A85:L85"/>
    <mergeCell ref="A57:L57"/>
    <mergeCell ref="A92:L92"/>
    <mergeCell ref="A103:L103"/>
    <mergeCell ref="A117:L117"/>
    <mergeCell ref="A76:L76"/>
    <mergeCell ref="A25:L25"/>
    <mergeCell ref="A30:L30"/>
    <mergeCell ref="A93:L93"/>
    <mergeCell ref="A26:L26"/>
    <mergeCell ref="A20:L20"/>
    <mergeCell ref="A21:L21"/>
    <mergeCell ref="A44:L44"/>
    <mergeCell ref="A59:L59"/>
    <mergeCell ref="A62:L62"/>
    <mergeCell ref="A68:L68"/>
    <mergeCell ref="A90:L90"/>
    <mergeCell ref="A71:L71"/>
    <mergeCell ref="A52:L52"/>
    <mergeCell ref="A2:L2"/>
    <mergeCell ref="A1:L1"/>
    <mergeCell ref="A14:L14"/>
    <mergeCell ref="A56:L56"/>
    <mergeCell ref="A15:L15"/>
    <mergeCell ref="A46:L46"/>
    <mergeCell ref="A69:L69"/>
  </mergeCells>
  <printOptions/>
  <pageMargins left="0.25" right="0.25" top="0.75" bottom="0.75" header="0.3" footer="0.3"/>
  <pageSetup fitToHeight="0" fitToWidth="1" horizontalDpi="600" verticalDpi="600" orientation="landscape" paperSize="9" scale="7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89"/>
  <sheetViews>
    <sheetView zoomScale="70" zoomScaleNormal="70" zoomScalePageLayoutView="0" workbookViewId="0" topLeftCell="A1">
      <selection activeCell="E21" sqref="E21"/>
    </sheetView>
  </sheetViews>
  <sheetFormatPr defaultColWidth="9.140625" defaultRowHeight="15"/>
  <cols>
    <col min="1" max="1" width="5.00390625" style="33" customWidth="1"/>
    <col min="2" max="2" width="35.140625" style="33" customWidth="1"/>
    <col min="3" max="3" width="8.57421875" style="33" customWidth="1"/>
    <col min="4" max="4" width="20.7109375" style="33" customWidth="1"/>
    <col min="5" max="5" width="11.00390625" style="33" customWidth="1"/>
    <col min="6" max="6" width="12.8515625" style="33" customWidth="1"/>
    <col min="7" max="7" width="12.00390625" style="33" hidden="1" customWidth="1"/>
    <col min="8" max="8" width="8.421875" style="33" customWidth="1"/>
    <col min="9" max="9" width="37.00390625" style="33" customWidth="1"/>
    <col min="10" max="10" width="15.140625" style="33" customWidth="1"/>
    <col min="11" max="11" width="18.8515625" style="33" customWidth="1"/>
    <col min="12" max="12" width="11.28125" style="2" customWidth="1"/>
    <col min="13" max="13" width="15.00390625" style="2" customWidth="1"/>
    <col min="14" max="14" width="8.57421875" style="3" customWidth="1"/>
    <col min="15" max="15" width="8.00390625" style="29" customWidth="1"/>
    <col min="16" max="16" width="9.140625" style="1" customWidth="1"/>
  </cols>
  <sheetData>
    <row r="1" spans="1:15" ht="22.5" customHeight="1">
      <c r="A1" s="54" t="s">
        <v>170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1"/>
      <c r="O1" s="30"/>
    </row>
    <row r="2" spans="1:14" ht="22.5" customHeight="1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"/>
    </row>
    <row r="3" spans="1:15" s="40" customFormat="1" ht="22.5" customHeight="1">
      <c r="A3" s="54" t="s">
        <v>119</v>
      </c>
      <c r="B3" s="54"/>
      <c r="C3" s="69" t="s">
        <v>168</v>
      </c>
      <c r="D3" s="69"/>
      <c r="E3" s="69"/>
      <c r="F3" s="69"/>
      <c r="G3" s="69"/>
      <c r="H3" s="69"/>
      <c r="I3" s="69"/>
      <c r="J3" s="69"/>
      <c r="K3" s="54" t="s">
        <v>11</v>
      </c>
      <c r="L3" s="54"/>
      <c r="M3" s="54"/>
      <c r="N3" s="39"/>
      <c r="O3" s="29"/>
    </row>
    <row r="4" spans="1:16" s="19" customFormat="1" ht="21" customHeight="1">
      <c r="A4" s="55" t="s">
        <v>167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10"/>
      <c r="O4" s="28"/>
      <c r="P4" s="12"/>
    </row>
    <row r="5" spans="1:15" s="19" customFormat="1" ht="21" customHeight="1">
      <c r="A5" s="26" t="s">
        <v>0</v>
      </c>
      <c r="B5" s="26" t="s">
        <v>1</v>
      </c>
      <c r="C5" s="26" t="s">
        <v>28</v>
      </c>
      <c r="D5" s="26" t="s">
        <v>4</v>
      </c>
      <c r="E5" s="26" t="s">
        <v>10</v>
      </c>
      <c r="F5" s="26" t="s">
        <v>2</v>
      </c>
      <c r="G5" s="26" t="s">
        <v>6</v>
      </c>
      <c r="H5" s="26" t="s">
        <v>7</v>
      </c>
      <c r="I5" s="26" t="s">
        <v>27</v>
      </c>
      <c r="J5" s="26" t="s">
        <v>8</v>
      </c>
      <c r="K5" s="26" t="s">
        <v>5</v>
      </c>
      <c r="L5" s="26" t="s">
        <v>3</v>
      </c>
      <c r="M5" s="26" t="s">
        <v>53</v>
      </c>
      <c r="N5" s="12"/>
      <c r="O5" s="29"/>
    </row>
    <row r="6" spans="1:16" s="19" customFormat="1" ht="21" customHeight="1">
      <c r="A6" s="72" t="s">
        <v>37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3"/>
      <c r="O6" s="29"/>
      <c r="P6" s="12"/>
    </row>
    <row r="7" spans="1:16" ht="21.75" customHeight="1">
      <c r="A7" s="13">
        <v>1</v>
      </c>
      <c r="B7" s="49" t="s">
        <v>156</v>
      </c>
      <c r="C7" s="38" t="s">
        <v>22</v>
      </c>
      <c r="D7" s="13"/>
      <c r="E7" s="20" t="s">
        <v>17</v>
      </c>
      <c r="F7" s="14">
        <v>28161</v>
      </c>
      <c r="G7" s="21">
        <v>43415</v>
      </c>
      <c r="H7" s="16">
        <f>INT(_XLL.ДОЛЯГОДА(F7,G7))</f>
        <v>41</v>
      </c>
      <c r="I7" s="36"/>
      <c r="J7" s="36"/>
      <c r="K7" s="36" t="s">
        <v>14</v>
      </c>
      <c r="L7" s="42" t="s">
        <v>80</v>
      </c>
      <c r="M7" s="36" t="s">
        <v>157</v>
      </c>
      <c r="P7"/>
    </row>
    <row r="8" spans="1:16" ht="21.75" customHeight="1">
      <c r="A8" s="13">
        <v>2</v>
      </c>
      <c r="B8" s="49" t="s">
        <v>158</v>
      </c>
      <c r="C8" s="38" t="s">
        <v>22</v>
      </c>
      <c r="D8" s="13"/>
      <c r="E8" s="20" t="s">
        <v>17</v>
      </c>
      <c r="F8" s="14">
        <v>31862</v>
      </c>
      <c r="G8" s="21">
        <v>43415</v>
      </c>
      <c r="H8" s="16">
        <f>INT(_XLL.ДОЛЯГОДА(F8,G8))</f>
        <v>31</v>
      </c>
      <c r="I8" s="36"/>
      <c r="J8" s="36"/>
      <c r="K8" s="36" t="s">
        <v>14</v>
      </c>
      <c r="L8" s="42" t="s">
        <v>74</v>
      </c>
      <c r="M8" s="36" t="s">
        <v>65</v>
      </c>
      <c r="P8"/>
    </row>
    <row r="9" spans="1:16" ht="21.75" customHeight="1">
      <c r="A9" s="13">
        <v>3</v>
      </c>
      <c r="B9" s="49" t="s">
        <v>161</v>
      </c>
      <c r="C9" s="38" t="s">
        <v>22</v>
      </c>
      <c r="D9" s="13"/>
      <c r="E9" s="20" t="s">
        <v>17</v>
      </c>
      <c r="F9" s="14">
        <v>33948</v>
      </c>
      <c r="G9" s="21">
        <v>43415</v>
      </c>
      <c r="H9" s="16">
        <f>INT(_XLL.ДОЛЯГОДА(F9,G9))</f>
        <v>25</v>
      </c>
      <c r="I9" s="36"/>
      <c r="J9" s="36"/>
      <c r="K9" s="36" t="s">
        <v>14</v>
      </c>
      <c r="L9" s="42" t="s">
        <v>138</v>
      </c>
      <c r="M9" s="36" t="s">
        <v>65</v>
      </c>
      <c r="P9"/>
    </row>
    <row r="10" spans="1:16" ht="21.75" customHeight="1">
      <c r="A10" s="13">
        <v>4</v>
      </c>
      <c r="B10" s="49" t="s">
        <v>25</v>
      </c>
      <c r="C10" s="38" t="s">
        <v>22</v>
      </c>
      <c r="D10" s="13" t="s">
        <v>26</v>
      </c>
      <c r="E10" s="20" t="s">
        <v>17</v>
      </c>
      <c r="F10" s="21">
        <v>31299</v>
      </c>
      <c r="G10" s="21">
        <v>43415</v>
      </c>
      <c r="H10" s="16">
        <f>INT(_XLL.ДОЛЯГОДА(F10,G10))</f>
        <v>33</v>
      </c>
      <c r="I10" s="36" t="s">
        <v>30</v>
      </c>
      <c r="J10" s="36" t="s">
        <v>24</v>
      </c>
      <c r="K10" s="36" t="s">
        <v>14</v>
      </c>
      <c r="L10" s="42" t="s">
        <v>80</v>
      </c>
      <c r="M10" s="36" t="s">
        <v>66</v>
      </c>
      <c r="P10"/>
    </row>
    <row r="11" spans="1:16" s="19" customFormat="1" ht="21" customHeight="1">
      <c r="A11" s="71" t="s">
        <v>116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3"/>
      <c r="O11" s="29"/>
      <c r="P11" s="12"/>
    </row>
    <row r="12" spans="1:16" ht="21.75" customHeight="1">
      <c r="A12" s="13">
        <v>5</v>
      </c>
      <c r="B12" s="48" t="s">
        <v>139</v>
      </c>
      <c r="C12" s="6" t="s">
        <v>16</v>
      </c>
      <c r="D12" s="13" t="s">
        <v>26</v>
      </c>
      <c r="E12" s="20" t="s">
        <v>140</v>
      </c>
      <c r="F12" s="21">
        <v>35454</v>
      </c>
      <c r="G12" s="21">
        <v>43415</v>
      </c>
      <c r="H12" s="16">
        <f>INT(_XLL.ДОЛЯГОДА(F12,G12))</f>
        <v>21</v>
      </c>
      <c r="I12" s="36" t="s">
        <v>141</v>
      </c>
      <c r="J12" s="36" t="s">
        <v>71</v>
      </c>
      <c r="K12" s="36" t="s">
        <v>116</v>
      </c>
      <c r="L12" s="42" t="s">
        <v>138</v>
      </c>
      <c r="M12" s="36" t="s">
        <v>66</v>
      </c>
      <c r="P12"/>
    </row>
    <row r="13" spans="1:16" ht="21.75" customHeight="1">
      <c r="A13" s="13">
        <v>6</v>
      </c>
      <c r="B13" s="49" t="s">
        <v>163</v>
      </c>
      <c r="C13" s="6" t="s">
        <v>16</v>
      </c>
      <c r="D13" s="13"/>
      <c r="E13" s="20"/>
      <c r="F13" s="21">
        <v>36871</v>
      </c>
      <c r="G13" s="21">
        <v>43415</v>
      </c>
      <c r="H13" s="16">
        <f>INT(_XLL.ДОЛЯГОДА(F13,G13))</f>
        <v>17</v>
      </c>
      <c r="I13" s="36" t="s">
        <v>141</v>
      </c>
      <c r="J13" s="36" t="s">
        <v>71</v>
      </c>
      <c r="K13" s="36" t="s">
        <v>116</v>
      </c>
      <c r="L13" s="42" t="s">
        <v>138</v>
      </c>
      <c r="M13" s="36" t="s">
        <v>66</v>
      </c>
      <c r="P13"/>
    </row>
    <row r="14" spans="1:16" ht="21.75" customHeight="1">
      <c r="A14" s="13">
        <v>7</v>
      </c>
      <c r="B14" s="48" t="s">
        <v>115</v>
      </c>
      <c r="C14" s="6" t="s">
        <v>16</v>
      </c>
      <c r="D14" s="13" t="s">
        <v>13</v>
      </c>
      <c r="E14" s="20" t="s">
        <v>17</v>
      </c>
      <c r="F14" s="21">
        <v>35482</v>
      </c>
      <c r="G14" s="21">
        <v>43415</v>
      </c>
      <c r="H14" s="16">
        <f>INT(_XLL.ДОЛЯГОДА(F14,G14))</f>
        <v>21</v>
      </c>
      <c r="I14" s="36" t="s">
        <v>144</v>
      </c>
      <c r="J14" s="36" t="s">
        <v>71</v>
      </c>
      <c r="K14" s="36" t="s">
        <v>116</v>
      </c>
      <c r="L14" s="42" t="s">
        <v>86</v>
      </c>
      <c r="M14" s="36" t="s">
        <v>68</v>
      </c>
      <c r="P14"/>
    </row>
    <row r="15" spans="1:16" ht="21.75" customHeight="1">
      <c r="A15" s="71" t="s">
        <v>14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P15"/>
    </row>
    <row r="16" spans="1:16" ht="21.75" customHeight="1">
      <c r="A16" s="13">
        <v>8</v>
      </c>
      <c r="B16" s="48" t="s">
        <v>111</v>
      </c>
      <c r="C16" s="6" t="s">
        <v>16</v>
      </c>
      <c r="D16" s="13" t="s">
        <v>13</v>
      </c>
      <c r="E16" s="20" t="s">
        <v>17</v>
      </c>
      <c r="F16" s="21">
        <v>32955</v>
      </c>
      <c r="G16" s="21">
        <v>43415</v>
      </c>
      <c r="H16" s="16">
        <f aca="true" t="shared" si="0" ref="H16:H27">INT(_XLL.ДОЛЯГОДА(F16,G16))</f>
        <v>28</v>
      </c>
      <c r="I16" s="36" t="s">
        <v>112</v>
      </c>
      <c r="J16" s="36" t="s">
        <v>71</v>
      </c>
      <c r="K16" s="36" t="s">
        <v>14</v>
      </c>
      <c r="L16" s="42" t="s">
        <v>74</v>
      </c>
      <c r="M16" s="36" t="s">
        <v>68</v>
      </c>
      <c r="P16"/>
    </row>
    <row r="17" spans="1:16" ht="21.75" customHeight="1">
      <c r="A17" s="13">
        <v>9</v>
      </c>
      <c r="B17" s="48" t="s">
        <v>117</v>
      </c>
      <c r="C17" s="6" t="s">
        <v>16</v>
      </c>
      <c r="D17" s="13" t="s">
        <v>13</v>
      </c>
      <c r="E17" s="20" t="s">
        <v>17</v>
      </c>
      <c r="F17" s="21">
        <v>33286</v>
      </c>
      <c r="G17" s="21">
        <v>43415</v>
      </c>
      <c r="H17" s="16">
        <f t="shared" si="0"/>
        <v>27</v>
      </c>
      <c r="I17" s="36" t="s">
        <v>118</v>
      </c>
      <c r="J17" s="36" t="s">
        <v>71</v>
      </c>
      <c r="K17" s="36" t="s">
        <v>14</v>
      </c>
      <c r="L17" s="42" t="s">
        <v>74</v>
      </c>
      <c r="M17" s="36" t="s">
        <v>68</v>
      </c>
      <c r="P17"/>
    </row>
    <row r="18" spans="1:16" ht="21.75" customHeight="1">
      <c r="A18" s="13">
        <v>10</v>
      </c>
      <c r="B18" s="49" t="s">
        <v>155</v>
      </c>
      <c r="C18" s="6" t="s">
        <v>16</v>
      </c>
      <c r="D18" s="13" t="s">
        <v>13</v>
      </c>
      <c r="E18" s="20" t="s">
        <v>17</v>
      </c>
      <c r="F18" s="21">
        <v>30425</v>
      </c>
      <c r="G18" s="21">
        <v>43415</v>
      </c>
      <c r="H18" s="16">
        <f t="shared" si="0"/>
        <v>35</v>
      </c>
      <c r="I18" s="36"/>
      <c r="J18" s="36" t="s">
        <v>71</v>
      </c>
      <c r="K18" s="36" t="s">
        <v>14</v>
      </c>
      <c r="L18" s="42" t="s">
        <v>74</v>
      </c>
      <c r="M18" s="36" t="s">
        <v>68</v>
      </c>
      <c r="P18"/>
    </row>
    <row r="19" spans="1:16" s="19" customFormat="1" ht="21" customHeight="1">
      <c r="A19" s="13">
        <v>11</v>
      </c>
      <c r="B19" s="48" t="s">
        <v>69</v>
      </c>
      <c r="C19" s="6" t="s">
        <v>16</v>
      </c>
      <c r="D19" s="13" t="s">
        <v>13</v>
      </c>
      <c r="E19" s="20" t="s">
        <v>17</v>
      </c>
      <c r="F19" s="14">
        <v>31096</v>
      </c>
      <c r="G19" s="21">
        <v>43338</v>
      </c>
      <c r="H19" s="16">
        <f t="shared" si="0"/>
        <v>33</v>
      </c>
      <c r="I19" s="36" t="s">
        <v>70</v>
      </c>
      <c r="J19" s="36" t="s">
        <v>71</v>
      </c>
      <c r="K19" s="36" t="s">
        <v>14</v>
      </c>
      <c r="L19" s="42" t="s">
        <v>76</v>
      </c>
      <c r="M19" s="36" t="s">
        <v>68</v>
      </c>
      <c r="N19" s="3"/>
      <c r="O19" s="29"/>
      <c r="P19" s="12"/>
    </row>
    <row r="20" spans="1:16" s="19" customFormat="1" ht="21" customHeight="1">
      <c r="A20" s="13">
        <v>12</v>
      </c>
      <c r="B20" s="49" t="s">
        <v>159</v>
      </c>
      <c r="C20" s="6" t="s">
        <v>16</v>
      </c>
      <c r="D20" s="13" t="s">
        <v>13</v>
      </c>
      <c r="E20" s="20" t="s">
        <v>17</v>
      </c>
      <c r="F20" s="14">
        <v>26744</v>
      </c>
      <c r="G20" s="21">
        <v>43338</v>
      </c>
      <c r="H20" s="16">
        <f t="shared" si="0"/>
        <v>45</v>
      </c>
      <c r="I20" s="36"/>
      <c r="J20" s="36" t="s">
        <v>71</v>
      </c>
      <c r="K20" s="36" t="s">
        <v>14</v>
      </c>
      <c r="L20" s="42" t="s">
        <v>76</v>
      </c>
      <c r="M20" s="36" t="s">
        <v>68</v>
      </c>
      <c r="N20" s="3"/>
      <c r="O20" s="29"/>
      <c r="P20" s="12"/>
    </row>
    <row r="21" spans="1:16" s="19" customFormat="1" ht="21" customHeight="1">
      <c r="A21" s="13">
        <v>13</v>
      </c>
      <c r="B21" s="49" t="s">
        <v>160</v>
      </c>
      <c r="C21" s="6" t="s">
        <v>16</v>
      </c>
      <c r="D21" s="13" t="s">
        <v>13</v>
      </c>
      <c r="E21" s="20" t="s">
        <v>17</v>
      </c>
      <c r="F21" s="14">
        <v>28016</v>
      </c>
      <c r="G21" s="21">
        <v>43338</v>
      </c>
      <c r="H21" s="16">
        <f t="shared" si="0"/>
        <v>41</v>
      </c>
      <c r="I21" s="36"/>
      <c r="J21" s="36" t="s">
        <v>71</v>
      </c>
      <c r="K21" s="36" t="s">
        <v>14</v>
      </c>
      <c r="L21" s="42" t="s">
        <v>76</v>
      </c>
      <c r="M21" s="36" t="s">
        <v>68</v>
      </c>
      <c r="N21" s="3"/>
      <c r="O21" s="29"/>
      <c r="P21" s="12"/>
    </row>
    <row r="22" spans="1:16" s="19" customFormat="1" ht="21" customHeight="1">
      <c r="A22" s="13">
        <v>14</v>
      </c>
      <c r="B22" s="49" t="s">
        <v>162</v>
      </c>
      <c r="C22" s="6" t="s">
        <v>16</v>
      </c>
      <c r="D22" s="13" t="s">
        <v>13</v>
      </c>
      <c r="E22" s="20"/>
      <c r="F22" s="14">
        <v>33473</v>
      </c>
      <c r="G22" s="21">
        <v>43338</v>
      </c>
      <c r="H22" s="16">
        <f t="shared" si="0"/>
        <v>27</v>
      </c>
      <c r="I22" s="36"/>
      <c r="J22" s="36" t="s">
        <v>71</v>
      </c>
      <c r="K22" s="36" t="s">
        <v>14</v>
      </c>
      <c r="L22" s="42" t="s">
        <v>87</v>
      </c>
      <c r="M22" s="36" t="s">
        <v>68</v>
      </c>
      <c r="N22" s="3"/>
      <c r="O22" s="29"/>
      <c r="P22" s="12"/>
    </row>
    <row r="23" spans="1:16" ht="21.75" customHeight="1">
      <c r="A23" s="13">
        <v>15</v>
      </c>
      <c r="B23" s="49" t="s">
        <v>148</v>
      </c>
      <c r="C23" s="24" t="s">
        <v>16</v>
      </c>
      <c r="D23" s="13" t="s">
        <v>13</v>
      </c>
      <c r="E23" s="20"/>
      <c r="F23" s="21">
        <v>31794</v>
      </c>
      <c r="G23" s="21">
        <v>43415</v>
      </c>
      <c r="H23" s="16">
        <f t="shared" si="0"/>
        <v>31</v>
      </c>
      <c r="I23" s="36"/>
      <c r="J23" s="36" t="s">
        <v>71</v>
      </c>
      <c r="K23" s="36" t="s">
        <v>14</v>
      </c>
      <c r="L23" s="42" t="s">
        <v>86</v>
      </c>
      <c r="M23" s="36" t="s">
        <v>88</v>
      </c>
      <c r="P23"/>
    </row>
    <row r="24" spans="1:16" ht="21.75" customHeight="1">
      <c r="A24" s="13">
        <v>16</v>
      </c>
      <c r="B24" s="49" t="s">
        <v>149</v>
      </c>
      <c r="C24" s="24" t="s">
        <v>16</v>
      </c>
      <c r="D24" s="13" t="s">
        <v>13</v>
      </c>
      <c r="E24" s="20"/>
      <c r="F24" s="21">
        <v>34002</v>
      </c>
      <c r="G24" s="21">
        <v>43415</v>
      </c>
      <c r="H24" s="16">
        <f t="shared" si="0"/>
        <v>25</v>
      </c>
      <c r="I24" s="36"/>
      <c r="J24" s="36" t="s">
        <v>71</v>
      </c>
      <c r="K24" s="36" t="s">
        <v>14</v>
      </c>
      <c r="L24" s="42" t="s">
        <v>86</v>
      </c>
      <c r="M24" s="36" t="s">
        <v>88</v>
      </c>
      <c r="P24"/>
    </row>
    <row r="25" spans="1:16" ht="21.75" customHeight="1">
      <c r="A25" s="13">
        <v>17</v>
      </c>
      <c r="B25" s="49" t="s">
        <v>150</v>
      </c>
      <c r="C25" s="24" t="s">
        <v>16</v>
      </c>
      <c r="D25" s="13" t="s">
        <v>13</v>
      </c>
      <c r="E25" s="20"/>
      <c r="F25" s="21">
        <v>34430</v>
      </c>
      <c r="G25" s="21">
        <v>43415</v>
      </c>
      <c r="H25" s="16">
        <f t="shared" si="0"/>
        <v>24</v>
      </c>
      <c r="I25" s="36"/>
      <c r="J25" s="36" t="s">
        <v>71</v>
      </c>
      <c r="K25" s="36" t="s">
        <v>14</v>
      </c>
      <c r="L25" s="42" t="s">
        <v>86</v>
      </c>
      <c r="M25" s="36" t="s">
        <v>88</v>
      </c>
      <c r="P25"/>
    </row>
    <row r="26" spans="1:16" ht="21.75" customHeight="1">
      <c r="A26" s="13">
        <v>18</v>
      </c>
      <c r="B26" s="49" t="s">
        <v>151</v>
      </c>
      <c r="C26" s="24" t="s">
        <v>16</v>
      </c>
      <c r="D26" s="13" t="s">
        <v>13</v>
      </c>
      <c r="E26" s="20"/>
      <c r="F26" s="21">
        <v>32630</v>
      </c>
      <c r="G26" s="21">
        <v>43415</v>
      </c>
      <c r="H26" s="16">
        <f t="shared" si="0"/>
        <v>29</v>
      </c>
      <c r="I26" s="36"/>
      <c r="J26" s="36" t="s">
        <v>71</v>
      </c>
      <c r="K26" s="36" t="s">
        <v>14</v>
      </c>
      <c r="L26" s="42" t="s">
        <v>74</v>
      </c>
      <c r="M26" s="36" t="s">
        <v>88</v>
      </c>
      <c r="P26"/>
    </row>
    <row r="27" spans="1:16" ht="21.75" customHeight="1">
      <c r="A27" s="13">
        <v>19</v>
      </c>
      <c r="B27" s="49" t="s">
        <v>152</v>
      </c>
      <c r="C27" s="24" t="s">
        <v>16</v>
      </c>
      <c r="D27" s="13" t="s">
        <v>13</v>
      </c>
      <c r="E27" s="20"/>
      <c r="F27" s="21">
        <v>31498</v>
      </c>
      <c r="G27" s="21">
        <v>43415</v>
      </c>
      <c r="H27" s="16">
        <f t="shared" si="0"/>
        <v>32</v>
      </c>
      <c r="I27" s="36"/>
      <c r="J27" s="36" t="s">
        <v>71</v>
      </c>
      <c r="K27" s="36" t="s">
        <v>14</v>
      </c>
      <c r="L27" s="42" t="s">
        <v>74</v>
      </c>
      <c r="M27" s="36" t="s">
        <v>88</v>
      </c>
      <c r="P27"/>
    </row>
    <row r="28" spans="1:16" ht="21.75" customHeight="1">
      <c r="A28" s="73" t="s">
        <v>51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P28"/>
    </row>
    <row r="29" spans="1:16" ht="21.75" customHeight="1">
      <c r="A29" s="13">
        <v>20</v>
      </c>
      <c r="B29" s="49" t="s">
        <v>75</v>
      </c>
      <c r="C29" s="24" t="s">
        <v>16</v>
      </c>
      <c r="D29" s="13" t="s">
        <v>13</v>
      </c>
      <c r="E29" s="20" t="s">
        <v>17</v>
      </c>
      <c r="F29" s="21">
        <v>17432</v>
      </c>
      <c r="G29" s="21">
        <v>43415</v>
      </c>
      <c r="H29" s="16">
        <f aca="true" t="shared" si="1" ref="H29:H35">INT(_XLL.ДОЛЯГОДА(F29,G29))</f>
        <v>71</v>
      </c>
      <c r="I29" s="36" t="s">
        <v>11</v>
      </c>
      <c r="J29" s="36" t="s">
        <v>71</v>
      </c>
      <c r="K29" s="36" t="s">
        <v>52</v>
      </c>
      <c r="L29" s="42" t="s">
        <v>74</v>
      </c>
      <c r="M29" s="36" t="s">
        <v>65</v>
      </c>
      <c r="P29"/>
    </row>
    <row r="30" spans="1:16" ht="21.75" customHeight="1">
      <c r="A30" s="13">
        <v>21</v>
      </c>
      <c r="B30" s="48" t="s">
        <v>109</v>
      </c>
      <c r="C30" s="24" t="s">
        <v>16</v>
      </c>
      <c r="D30" s="13" t="s">
        <v>13</v>
      </c>
      <c r="E30" s="20" t="s">
        <v>17</v>
      </c>
      <c r="F30" s="21">
        <v>27095</v>
      </c>
      <c r="G30" s="21">
        <v>43415</v>
      </c>
      <c r="H30" s="16">
        <f t="shared" si="1"/>
        <v>44</v>
      </c>
      <c r="I30" s="36" t="s">
        <v>110</v>
      </c>
      <c r="J30" s="36" t="s">
        <v>71</v>
      </c>
      <c r="K30" s="36" t="s">
        <v>57</v>
      </c>
      <c r="L30" s="42" t="s">
        <v>80</v>
      </c>
      <c r="M30" s="36" t="s">
        <v>58</v>
      </c>
      <c r="P30"/>
    </row>
    <row r="31" spans="1:16" ht="21.75" customHeight="1">
      <c r="A31" s="13">
        <v>22</v>
      </c>
      <c r="B31" s="49" t="s">
        <v>164</v>
      </c>
      <c r="C31" s="24" t="s">
        <v>16</v>
      </c>
      <c r="D31" s="13"/>
      <c r="E31" s="20" t="s">
        <v>17</v>
      </c>
      <c r="F31" s="21">
        <v>27004</v>
      </c>
      <c r="G31" s="21">
        <v>43415</v>
      </c>
      <c r="H31" s="16">
        <f t="shared" si="1"/>
        <v>44</v>
      </c>
      <c r="I31" s="36"/>
      <c r="J31" s="36"/>
      <c r="K31" s="36" t="s">
        <v>143</v>
      </c>
      <c r="L31" s="42" t="s">
        <v>74</v>
      </c>
      <c r="M31" s="36" t="s">
        <v>58</v>
      </c>
      <c r="P31"/>
    </row>
    <row r="32" spans="1:16" ht="21.75" customHeight="1">
      <c r="A32" s="13">
        <v>23</v>
      </c>
      <c r="B32" s="49" t="s">
        <v>36</v>
      </c>
      <c r="C32" s="24" t="s">
        <v>16</v>
      </c>
      <c r="D32" s="13" t="s">
        <v>26</v>
      </c>
      <c r="E32" s="20" t="s">
        <v>17</v>
      </c>
      <c r="F32" s="21">
        <v>19399</v>
      </c>
      <c r="G32" s="21">
        <v>43415</v>
      </c>
      <c r="H32" s="16">
        <f t="shared" si="1"/>
        <v>65</v>
      </c>
      <c r="I32" s="36" t="s">
        <v>30</v>
      </c>
      <c r="J32" s="36" t="s">
        <v>24</v>
      </c>
      <c r="K32" s="36" t="s">
        <v>62</v>
      </c>
      <c r="L32" s="42" t="s">
        <v>86</v>
      </c>
      <c r="M32" s="36" t="s">
        <v>88</v>
      </c>
      <c r="P32"/>
    </row>
    <row r="33" spans="1:16" ht="21.75" customHeight="1">
      <c r="A33" s="13">
        <v>24</v>
      </c>
      <c r="B33" s="49" t="s">
        <v>35</v>
      </c>
      <c r="C33" s="24" t="s">
        <v>16</v>
      </c>
      <c r="D33" s="13" t="s">
        <v>13</v>
      </c>
      <c r="E33" s="20" t="s">
        <v>20</v>
      </c>
      <c r="F33" s="21">
        <v>26650</v>
      </c>
      <c r="G33" s="21">
        <v>43415</v>
      </c>
      <c r="H33" s="16">
        <f t="shared" si="1"/>
        <v>45</v>
      </c>
      <c r="I33" s="36" t="s">
        <v>56</v>
      </c>
      <c r="J33" s="36" t="s">
        <v>71</v>
      </c>
      <c r="K33" s="36" t="s">
        <v>57</v>
      </c>
      <c r="L33" s="42" t="s">
        <v>80</v>
      </c>
      <c r="M33" s="36" t="s">
        <v>68</v>
      </c>
      <c r="P33"/>
    </row>
    <row r="34" spans="1:16" ht="21.75" customHeight="1">
      <c r="A34" s="13">
        <v>25</v>
      </c>
      <c r="B34" s="49" t="s">
        <v>96</v>
      </c>
      <c r="C34" s="24" t="s">
        <v>16</v>
      </c>
      <c r="D34" s="13" t="s">
        <v>13</v>
      </c>
      <c r="E34" s="20" t="s">
        <v>9</v>
      </c>
      <c r="F34" s="21">
        <v>22296</v>
      </c>
      <c r="G34" s="21">
        <v>43415</v>
      </c>
      <c r="H34" s="16">
        <f t="shared" si="1"/>
        <v>57</v>
      </c>
      <c r="I34" s="36" t="s">
        <v>11</v>
      </c>
      <c r="J34" s="36" t="s">
        <v>71</v>
      </c>
      <c r="K34" s="36" t="s">
        <v>57</v>
      </c>
      <c r="L34" s="42" t="s">
        <v>80</v>
      </c>
      <c r="M34" s="36" t="s">
        <v>54</v>
      </c>
      <c r="P34"/>
    </row>
    <row r="35" spans="1:16" ht="21.75" customHeight="1">
      <c r="A35" s="13">
        <v>26</v>
      </c>
      <c r="B35" s="48" t="s">
        <v>120</v>
      </c>
      <c r="C35" s="24" t="s">
        <v>16</v>
      </c>
      <c r="D35" s="13" t="s">
        <v>13</v>
      </c>
      <c r="E35" s="20" t="s">
        <v>17</v>
      </c>
      <c r="F35" s="21">
        <v>22876</v>
      </c>
      <c r="G35" s="21">
        <v>43415</v>
      </c>
      <c r="H35" s="16">
        <f t="shared" si="1"/>
        <v>56</v>
      </c>
      <c r="I35" s="36" t="s">
        <v>11</v>
      </c>
      <c r="J35" s="36" t="s">
        <v>71</v>
      </c>
      <c r="K35" s="36" t="s">
        <v>57</v>
      </c>
      <c r="L35" s="42" t="s">
        <v>86</v>
      </c>
      <c r="M35" s="36" t="s">
        <v>58</v>
      </c>
      <c r="P35"/>
    </row>
    <row r="36" spans="1:16" ht="21.75" customHeight="1">
      <c r="A36" s="55" t="s">
        <v>169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/>
      <c r="O36"/>
      <c r="P36"/>
    </row>
    <row r="37" spans="1:16" ht="21.75" customHeight="1">
      <c r="A37" s="26" t="s">
        <v>0</v>
      </c>
      <c r="B37" s="26" t="s">
        <v>1</v>
      </c>
      <c r="C37" s="26" t="s">
        <v>28</v>
      </c>
      <c r="D37" s="26" t="s">
        <v>4</v>
      </c>
      <c r="E37" s="26" t="s">
        <v>10</v>
      </c>
      <c r="F37" s="26" t="s">
        <v>2</v>
      </c>
      <c r="G37" s="26" t="s">
        <v>6</v>
      </c>
      <c r="H37" s="26" t="s">
        <v>7</v>
      </c>
      <c r="I37" s="26" t="s">
        <v>27</v>
      </c>
      <c r="J37" s="26" t="s">
        <v>8</v>
      </c>
      <c r="K37" s="26" t="s">
        <v>5</v>
      </c>
      <c r="L37" s="26" t="s">
        <v>3</v>
      </c>
      <c r="M37" s="26" t="s">
        <v>53</v>
      </c>
      <c r="P37"/>
    </row>
    <row r="38" spans="1:16" s="19" customFormat="1" ht="21" customHeight="1">
      <c r="A38" s="72" t="s">
        <v>37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3"/>
      <c r="O38" s="29"/>
      <c r="P38" s="12"/>
    </row>
    <row r="39" spans="1:16" ht="21.75" customHeight="1">
      <c r="A39" s="13">
        <v>27</v>
      </c>
      <c r="B39" s="49" t="s">
        <v>25</v>
      </c>
      <c r="C39" s="38" t="s">
        <v>22</v>
      </c>
      <c r="D39" s="13" t="s">
        <v>26</v>
      </c>
      <c r="E39" s="20" t="s">
        <v>17</v>
      </c>
      <c r="F39" s="21">
        <v>31299</v>
      </c>
      <c r="G39" s="21">
        <v>43415</v>
      </c>
      <c r="H39" s="16">
        <f>INT(_XLL.ДОЛЯГОДА(F39,G39))</f>
        <v>33</v>
      </c>
      <c r="I39" s="36" t="s">
        <v>30</v>
      </c>
      <c r="J39" s="36" t="s">
        <v>24</v>
      </c>
      <c r="K39" s="36" t="s">
        <v>14</v>
      </c>
      <c r="L39" s="42" t="s">
        <v>80</v>
      </c>
      <c r="M39" s="36" t="s">
        <v>66</v>
      </c>
      <c r="P39"/>
    </row>
    <row r="40" spans="1:16" ht="21.75" customHeight="1">
      <c r="A40" s="13">
        <v>28</v>
      </c>
      <c r="B40" s="49" t="s">
        <v>146</v>
      </c>
      <c r="C40" s="38" t="s">
        <v>22</v>
      </c>
      <c r="D40" s="13"/>
      <c r="E40" s="20" t="s">
        <v>17</v>
      </c>
      <c r="F40" s="21">
        <v>29719</v>
      </c>
      <c r="G40" s="21">
        <v>43415</v>
      </c>
      <c r="H40" s="16">
        <f>INT(_XLL.ДОЛЯГОДА(F40,G40))</f>
        <v>37</v>
      </c>
      <c r="I40" s="36"/>
      <c r="J40" s="36"/>
      <c r="K40" s="36" t="s">
        <v>14</v>
      </c>
      <c r="L40" s="42" t="s">
        <v>138</v>
      </c>
      <c r="M40" s="36" t="s">
        <v>66</v>
      </c>
      <c r="P40"/>
    </row>
    <row r="41" spans="1:16" ht="21.75" customHeight="1">
      <c r="A41" s="13">
        <v>29</v>
      </c>
      <c r="B41" s="49" t="s">
        <v>147</v>
      </c>
      <c r="C41" s="38" t="s">
        <v>22</v>
      </c>
      <c r="D41" s="13"/>
      <c r="E41" s="20" t="s">
        <v>17</v>
      </c>
      <c r="F41" s="21">
        <v>29998</v>
      </c>
      <c r="G41" s="21">
        <v>43415</v>
      </c>
      <c r="H41" s="16">
        <f>INT(_XLL.ДОЛЯГОДА(F41,G41))</f>
        <v>36</v>
      </c>
      <c r="I41" s="36"/>
      <c r="J41" s="36"/>
      <c r="K41" s="36" t="s">
        <v>14</v>
      </c>
      <c r="L41" s="42" t="s">
        <v>138</v>
      </c>
      <c r="M41" s="36" t="s">
        <v>65</v>
      </c>
      <c r="P41"/>
    </row>
    <row r="42" spans="1:16" ht="21.75" customHeight="1">
      <c r="A42" s="13">
        <v>30</v>
      </c>
      <c r="B42" s="49" t="s">
        <v>63</v>
      </c>
      <c r="C42" s="38" t="s">
        <v>22</v>
      </c>
      <c r="D42" s="13" t="s">
        <v>26</v>
      </c>
      <c r="E42" s="20" t="s">
        <v>64</v>
      </c>
      <c r="F42" s="21">
        <v>21912</v>
      </c>
      <c r="G42" s="21">
        <v>43415</v>
      </c>
      <c r="H42" s="16">
        <f>INT(_XLL.ДОЛЯГОДА(F42,G42))</f>
        <v>58</v>
      </c>
      <c r="I42" s="36" t="s">
        <v>30</v>
      </c>
      <c r="J42" s="36" t="s">
        <v>24</v>
      </c>
      <c r="K42" s="36" t="s">
        <v>61</v>
      </c>
      <c r="L42" s="42" t="s">
        <v>80</v>
      </c>
      <c r="M42" s="36" t="s">
        <v>65</v>
      </c>
      <c r="P42"/>
    </row>
    <row r="43" spans="1:16" ht="21.75" customHeight="1">
      <c r="A43" s="71" t="s">
        <v>14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P43"/>
    </row>
    <row r="44" spans="1:16" ht="21.75" customHeight="1">
      <c r="A44" s="13">
        <v>31</v>
      </c>
      <c r="B44" s="49" t="s">
        <v>23</v>
      </c>
      <c r="C44" s="6" t="s">
        <v>16</v>
      </c>
      <c r="D44" s="13" t="s">
        <v>13</v>
      </c>
      <c r="E44" s="20" t="s">
        <v>60</v>
      </c>
      <c r="F44" s="21">
        <v>24020</v>
      </c>
      <c r="G44" s="21">
        <v>43415</v>
      </c>
      <c r="H44" s="16">
        <f aca="true" t="shared" si="2" ref="H44:H49">INT(_XLL.ДОЛЯГОДА(F44,G44))</f>
        <v>53</v>
      </c>
      <c r="I44" s="36" t="s">
        <v>30</v>
      </c>
      <c r="J44" s="36" t="s">
        <v>24</v>
      </c>
      <c r="K44" s="36" t="s">
        <v>14</v>
      </c>
      <c r="L44" s="42" t="s">
        <v>86</v>
      </c>
      <c r="M44" s="36" t="s">
        <v>88</v>
      </c>
      <c r="P44"/>
    </row>
    <row r="45" spans="1:16" ht="21.75" customHeight="1">
      <c r="A45" s="13">
        <v>32</v>
      </c>
      <c r="B45" s="49" t="s">
        <v>67</v>
      </c>
      <c r="C45" s="6" t="s">
        <v>16</v>
      </c>
      <c r="D45" s="13" t="s">
        <v>26</v>
      </c>
      <c r="E45" s="20" t="s">
        <v>17</v>
      </c>
      <c r="F45" s="21">
        <v>32350</v>
      </c>
      <c r="G45" s="21">
        <v>43415</v>
      </c>
      <c r="H45" s="16">
        <f t="shared" si="2"/>
        <v>30</v>
      </c>
      <c r="I45" s="36" t="s">
        <v>30</v>
      </c>
      <c r="J45" s="36" t="s">
        <v>24</v>
      </c>
      <c r="K45" s="36" t="s">
        <v>14</v>
      </c>
      <c r="L45" s="42" t="s">
        <v>76</v>
      </c>
      <c r="M45" s="36" t="s">
        <v>68</v>
      </c>
      <c r="P45"/>
    </row>
    <row r="46" spans="1:16" ht="21.75" customHeight="1">
      <c r="A46" s="13">
        <v>33</v>
      </c>
      <c r="B46" s="49" t="s">
        <v>145</v>
      </c>
      <c r="C46" s="6" t="s">
        <v>16</v>
      </c>
      <c r="D46" s="13"/>
      <c r="E46" s="20" t="s">
        <v>17</v>
      </c>
      <c r="F46" s="21">
        <v>35712</v>
      </c>
      <c r="G46" s="21">
        <v>43415</v>
      </c>
      <c r="H46" s="16">
        <f t="shared" si="2"/>
        <v>21</v>
      </c>
      <c r="I46" s="36"/>
      <c r="J46" s="36"/>
      <c r="K46" s="36" t="s">
        <v>14</v>
      </c>
      <c r="L46" s="42" t="s">
        <v>74</v>
      </c>
      <c r="M46" s="36" t="s">
        <v>68</v>
      </c>
      <c r="P46"/>
    </row>
    <row r="47" spans="1:16" ht="21.75" customHeight="1">
      <c r="A47" s="13">
        <v>34</v>
      </c>
      <c r="B47" s="49" t="s">
        <v>77</v>
      </c>
      <c r="C47" s="6" t="s">
        <v>16</v>
      </c>
      <c r="D47" s="13" t="s">
        <v>13</v>
      </c>
      <c r="E47" s="20" t="s">
        <v>17</v>
      </c>
      <c r="F47" s="14">
        <v>33013</v>
      </c>
      <c r="G47" s="21">
        <v>43338</v>
      </c>
      <c r="H47" s="16">
        <f t="shared" si="2"/>
        <v>28</v>
      </c>
      <c r="I47" s="36" t="s">
        <v>78</v>
      </c>
      <c r="J47" s="36" t="s">
        <v>71</v>
      </c>
      <c r="K47" s="36" t="s">
        <v>14</v>
      </c>
      <c r="L47" s="42" t="s">
        <v>86</v>
      </c>
      <c r="M47" s="36" t="s">
        <v>68</v>
      </c>
      <c r="P47"/>
    </row>
    <row r="48" spans="1:16" ht="21.75" customHeight="1">
      <c r="A48" s="13">
        <v>35</v>
      </c>
      <c r="B48" s="49" t="s">
        <v>59</v>
      </c>
      <c r="C48" s="6" t="s">
        <v>16</v>
      </c>
      <c r="D48" s="13" t="s">
        <v>26</v>
      </c>
      <c r="E48" s="20" t="s">
        <v>60</v>
      </c>
      <c r="F48" s="21">
        <v>28276</v>
      </c>
      <c r="G48" s="21">
        <v>43415</v>
      </c>
      <c r="H48" s="16">
        <f t="shared" si="2"/>
        <v>41</v>
      </c>
      <c r="I48" s="36" t="s">
        <v>30</v>
      </c>
      <c r="J48" s="36" t="s">
        <v>24</v>
      </c>
      <c r="K48" s="36" t="s">
        <v>14</v>
      </c>
      <c r="L48" s="42" t="s">
        <v>87</v>
      </c>
      <c r="M48" s="36" t="s">
        <v>88</v>
      </c>
      <c r="P48"/>
    </row>
    <row r="49" spans="1:16" ht="21.75" customHeight="1">
      <c r="A49" s="13">
        <v>36</v>
      </c>
      <c r="B49" s="49" t="s">
        <v>97</v>
      </c>
      <c r="C49" s="6" t="s">
        <v>16</v>
      </c>
      <c r="D49" s="13" t="s">
        <v>13</v>
      </c>
      <c r="E49" s="20" t="s">
        <v>64</v>
      </c>
      <c r="F49" s="21">
        <v>19202</v>
      </c>
      <c r="G49" s="21">
        <v>43415</v>
      </c>
      <c r="H49" s="16">
        <f t="shared" si="2"/>
        <v>66</v>
      </c>
      <c r="I49" s="36" t="s">
        <v>30</v>
      </c>
      <c r="J49" s="36" t="s">
        <v>24</v>
      </c>
      <c r="K49" s="36" t="s">
        <v>14</v>
      </c>
      <c r="L49" s="42" t="s">
        <v>76</v>
      </c>
      <c r="M49" s="36" t="s">
        <v>65</v>
      </c>
      <c r="P49"/>
    </row>
    <row r="50" spans="1:16" ht="21.75" customHeight="1">
      <c r="A50" s="73" t="s">
        <v>51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P50"/>
    </row>
    <row r="51" spans="1:16" ht="21.75" customHeight="1">
      <c r="A51" s="13">
        <v>37</v>
      </c>
      <c r="B51" s="48" t="s">
        <v>113</v>
      </c>
      <c r="C51" s="24" t="s">
        <v>16</v>
      </c>
      <c r="D51" s="13" t="s">
        <v>13</v>
      </c>
      <c r="E51" s="20" t="s">
        <v>17</v>
      </c>
      <c r="F51" s="21">
        <v>28473</v>
      </c>
      <c r="G51" s="21">
        <v>43415</v>
      </c>
      <c r="H51" s="16">
        <f>INT(_XLL.ДОЛЯГОДА(F51,G51))</f>
        <v>40</v>
      </c>
      <c r="I51" s="36" t="s">
        <v>114</v>
      </c>
      <c r="J51" s="36" t="s">
        <v>71</v>
      </c>
      <c r="K51" s="36" t="s">
        <v>143</v>
      </c>
      <c r="L51" s="42" t="s">
        <v>80</v>
      </c>
      <c r="M51" s="36"/>
      <c r="P51"/>
    </row>
    <row r="52" spans="1:16" ht="21.75" customHeight="1">
      <c r="A52" s="55" t="s">
        <v>165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/>
      <c r="O52"/>
      <c r="P52"/>
    </row>
    <row r="53" spans="1:16" ht="21.75" customHeight="1">
      <c r="A53" s="26" t="s">
        <v>0</v>
      </c>
      <c r="B53" s="26" t="s">
        <v>1</v>
      </c>
      <c r="C53" s="26" t="s">
        <v>28</v>
      </c>
      <c r="D53" s="26" t="s">
        <v>4</v>
      </c>
      <c r="E53" s="26" t="s">
        <v>10</v>
      </c>
      <c r="F53" s="26" t="s">
        <v>2</v>
      </c>
      <c r="G53" s="26" t="s">
        <v>6</v>
      </c>
      <c r="H53" s="26" t="s">
        <v>7</v>
      </c>
      <c r="I53" s="26" t="s">
        <v>27</v>
      </c>
      <c r="J53" s="26" t="s">
        <v>8</v>
      </c>
      <c r="K53" s="26" t="s">
        <v>5</v>
      </c>
      <c r="L53" s="26" t="s">
        <v>3</v>
      </c>
      <c r="M53" s="26" t="s">
        <v>53</v>
      </c>
      <c r="N53"/>
      <c r="O53"/>
      <c r="P53"/>
    </row>
    <row r="54" spans="1:16" ht="21.75" customHeight="1">
      <c r="A54" s="13">
        <v>38</v>
      </c>
      <c r="B54" s="48" t="s">
        <v>113</v>
      </c>
      <c r="C54" s="24" t="s">
        <v>16</v>
      </c>
      <c r="D54" s="13" t="s">
        <v>13</v>
      </c>
      <c r="E54" s="20" t="s">
        <v>17</v>
      </c>
      <c r="F54" s="21">
        <v>28473</v>
      </c>
      <c r="G54" s="21">
        <v>43415</v>
      </c>
      <c r="H54" s="16">
        <f>INT(_XLL.ДОЛЯГОДА(F54,G54))</f>
        <v>40</v>
      </c>
      <c r="I54" s="36" t="s">
        <v>114</v>
      </c>
      <c r="J54" s="36" t="s">
        <v>71</v>
      </c>
      <c r="K54" s="36" t="s">
        <v>143</v>
      </c>
      <c r="L54" s="42" t="s">
        <v>80</v>
      </c>
      <c r="M54" s="36" t="s">
        <v>154</v>
      </c>
      <c r="P54"/>
    </row>
    <row r="55" spans="1:16" ht="21.75" customHeight="1">
      <c r="A55" s="13">
        <v>39</v>
      </c>
      <c r="B55" s="49" t="s">
        <v>166</v>
      </c>
      <c r="C55" s="24" t="s">
        <v>16</v>
      </c>
      <c r="D55" s="13" t="s">
        <v>13</v>
      </c>
      <c r="E55" s="20" t="s">
        <v>17</v>
      </c>
      <c r="F55" s="21">
        <v>28473</v>
      </c>
      <c r="G55" s="21">
        <v>43415</v>
      </c>
      <c r="H55" s="16">
        <f>INT(_XLL.ДОЛЯГОДА(F55,G55))</f>
        <v>40</v>
      </c>
      <c r="I55" s="36" t="s">
        <v>114</v>
      </c>
      <c r="J55" s="36" t="s">
        <v>71</v>
      </c>
      <c r="K55" s="36" t="s">
        <v>143</v>
      </c>
      <c r="L55" s="42" t="s">
        <v>80</v>
      </c>
      <c r="M55" s="36" t="s">
        <v>154</v>
      </c>
      <c r="P55"/>
    </row>
    <row r="56" spans="1:16" ht="21.75" customHeight="1">
      <c r="A56" s="55" t="s">
        <v>153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P56"/>
    </row>
    <row r="57" spans="1:16" ht="21.75" customHeight="1">
      <c r="A57" s="26" t="s">
        <v>0</v>
      </c>
      <c r="B57" s="26" t="s">
        <v>1</v>
      </c>
      <c r="C57" s="26" t="s">
        <v>28</v>
      </c>
      <c r="D57" s="26" t="s">
        <v>4</v>
      </c>
      <c r="E57" s="26" t="s">
        <v>10</v>
      </c>
      <c r="F57" s="26" t="s">
        <v>2</v>
      </c>
      <c r="G57" s="26" t="s">
        <v>6</v>
      </c>
      <c r="H57" s="26" t="s">
        <v>7</v>
      </c>
      <c r="I57" s="26" t="s">
        <v>27</v>
      </c>
      <c r="J57" s="26" t="s">
        <v>8</v>
      </c>
      <c r="K57" s="26" t="s">
        <v>5</v>
      </c>
      <c r="L57" s="26" t="s">
        <v>3</v>
      </c>
      <c r="M57" s="26" t="s">
        <v>53</v>
      </c>
      <c r="P57"/>
    </row>
    <row r="58" spans="1:16" ht="23.25" customHeight="1">
      <c r="A58" s="73" t="s">
        <v>51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P58"/>
    </row>
    <row r="59" spans="1:16" ht="21.75" customHeight="1">
      <c r="A59" s="13">
        <v>40</v>
      </c>
      <c r="B59" s="49" t="s">
        <v>113</v>
      </c>
      <c r="C59" s="24" t="s">
        <v>16</v>
      </c>
      <c r="D59" s="13" t="s">
        <v>13</v>
      </c>
      <c r="E59" s="20" t="s">
        <v>17</v>
      </c>
      <c r="F59" s="21">
        <v>28473</v>
      </c>
      <c r="G59" s="21">
        <v>43415</v>
      </c>
      <c r="H59" s="16">
        <f>INT(_XLL.ДОЛЯГОДА(F59,G59))</f>
        <v>40</v>
      </c>
      <c r="I59" s="36" t="s">
        <v>114</v>
      </c>
      <c r="J59" s="36" t="s">
        <v>71</v>
      </c>
      <c r="K59" s="36" t="s">
        <v>143</v>
      </c>
      <c r="L59" s="42" t="s">
        <v>80</v>
      </c>
      <c r="M59" s="36" t="s">
        <v>154</v>
      </c>
      <c r="P59"/>
    </row>
    <row r="60" spans="4:16" ht="21.75" customHeight="1">
      <c r="D60" s="37"/>
      <c r="E60" s="37"/>
      <c r="F60" s="37"/>
      <c r="G60" s="37"/>
      <c r="H60" s="37"/>
      <c r="I60" s="37"/>
      <c r="J60" s="37"/>
      <c r="K60" s="37"/>
      <c r="L60" s="37"/>
      <c r="M60" s="37"/>
      <c r="N60"/>
      <c r="O60"/>
      <c r="P60"/>
    </row>
    <row r="61" spans="4:16" ht="21.75" customHeight="1">
      <c r="D61" s="37"/>
      <c r="E61" s="37"/>
      <c r="F61" s="37"/>
      <c r="G61" s="37"/>
      <c r="H61" s="37"/>
      <c r="I61" s="37"/>
      <c r="J61" s="37"/>
      <c r="K61" s="37"/>
      <c r="L61" s="37"/>
      <c r="M61" s="37"/>
      <c r="N61"/>
      <c r="O61"/>
      <c r="P61"/>
    </row>
    <row r="62" spans="4:16" ht="21.75" customHeight="1">
      <c r="D62" s="37"/>
      <c r="E62" s="37"/>
      <c r="F62" s="37"/>
      <c r="G62" s="37"/>
      <c r="H62" s="37"/>
      <c r="I62" s="37"/>
      <c r="J62" s="37"/>
      <c r="K62" s="37"/>
      <c r="L62" s="37"/>
      <c r="M62" s="37"/>
      <c r="N62"/>
      <c r="O62"/>
      <c r="P62"/>
    </row>
    <row r="63" spans="4:16" ht="21.75" customHeight="1">
      <c r="D63" s="37"/>
      <c r="E63" s="37"/>
      <c r="F63" s="37"/>
      <c r="G63" s="37"/>
      <c r="H63" s="37"/>
      <c r="I63" s="37"/>
      <c r="J63" s="37"/>
      <c r="K63" s="37"/>
      <c r="L63" s="37"/>
      <c r="M63" s="37"/>
      <c r="N63"/>
      <c r="O63"/>
      <c r="P63"/>
    </row>
    <row r="64" spans="4:16" ht="21.75" customHeight="1">
      <c r="D64" s="37"/>
      <c r="E64" s="37"/>
      <c r="F64" s="37"/>
      <c r="G64" s="37"/>
      <c r="H64" s="37"/>
      <c r="I64" s="37"/>
      <c r="J64" s="37"/>
      <c r="K64" s="37"/>
      <c r="L64" s="37"/>
      <c r="M64" s="37"/>
      <c r="N64"/>
      <c r="O64"/>
      <c r="P64"/>
    </row>
    <row r="65" spans="4:16" ht="21.75" customHeight="1">
      <c r="D65" s="37"/>
      <c r="E65" s="37"/>
      <c r="F65" s="37"/>
      <c r="G65" s="37"/>
      <c r="H65" s="37"/>
      <c r="I65" s="37"/>
      <c r="J65" s="37"/>
      <c r="K65" s="37"/>
      <c r="L65" s="37"/>
      <c r="M65" s="37"/>
      <c r="N65"/>
      <c r="O65"/>
      <c r="P65"/>
    </row>
    <row r="66" spans="4:16" ht="21.75" customHeight="1">
      <c r="D66" s="37"/>
      <c r="E66" s="37"/>
      <c r="F66" s="37"/>
      <c r="G66" s="37"/>
      <c r="H66" s="37"/>
      <c r="I66" s="37"/>
      <c r="J66" s="37"/>
      <c r="K66" s="37"/>
      <c r="L66" s="37"/>
      <c r="M66" s="37"/>
      <c r="N66"/>
      <c r="O66"/>
      <c r="P66"/>
    </row>
    <row r="67" spans="4:16" ht="21.75" customHeight="1">
      <c r="D67" s="37"/>
      <c r="E67" s="37"/>
      <c r="F67" s="37"/>
      <c r="G67" s="37"/>
      <c r="H67" s="37"/>
      <c r="I67" s="37"/>
      <c r="J67" s="37"/>
      <c r="K67" s="37"/>
      <c r="L67" s="37"/>
      <c r="M67" s="37"/>
      <c r="N67"/>
      <c r="O67"/>
      <c r="P67"/>
    </row>
    <row r="68" spans="4:16" ht="21.75" customHeight="1">
      <c r="D68" s="37"/>
      <c r="E68" s="37"/>
      <c r="F68" s="37"/>
      <c r="G68" s="37"/>
      <c r="H68" s="37"/>
      <c r="I68" s="37"/>
      <c r="J68" s="37"/>
      <c r="K68" s="37"/>
      <c r="L68" s="37"/>
      <c r="M68" s="37"/>
      <c r="N68"/>
      <c r="O68"/>
      <c r="P68"/>
    </row>
    <row r="69" spans="4:16" ht="21.75" customHeight="1">
      <c r="D69" s="37"/>
      <c r="E69" s="37"/>
      <c r="F69" s="37"/>
      <c r="G69" s="37"/>
      <c r="H69" s="37"/>
      <c r="I69" s="37"/>
      <c r="J69" s="37"/>
      <c r="K69" s="37"/>
      <c r="L69" s="37"/>
      <c r="M69" s="37"/>
      <c r="N69"/>
      <c r="O69"/>
      <c r="P69"/>
    </row>
    <row r="70" spans="4:16" ht="21.75" customHeight="1">
      <c r="D70" s="37"/>
      <c r="E70" s="37"/>
      <c r="F70" s="37"/>
      <c r="G70" s="37"/>
      <c r="H70" s="37"/>
      <c r="I70" s="37"/>
      <c r="J70" s="37"/>
      <c r="K70" s="37"/>
      <c r="L70" s="37"/>
      <c r="M70" s="37"/>
      <c r="N70"/>
      <c r="O70"/>
      <c r="P70"/>
    </row>
    <row r="71" spans="4:16" ht="21.75" customHeight="1">
      <c r="D71" s="37"/>
      <c r="E71" s="37"/>
      <c r="F71" s="37"/>
      <c r="G71" s="37"/>
      <c r="H71" s="37"/>
      <c r="I71" s="37"/>
      <c r="J71" s="37"/>
      <c r="K71" s="37"/>
      <c r="L71" s="37"/>
      <c r="M71" s="37"/>
      <c r="N71"/>
      <c r="O71"/>
      <c r="P71"/>
    </row>
    <row r="72" spans="4:16" ht="21.75" customHeight="1">
      <c r="D72" s="37"/>
      <c r="E72" s="37"/>
      <c r="F72" s="37"/>
      <c r="G72" s="37"/>
      <c r="H72" s="37"/>
      <c r="I72" s="37"/>
      <c r="J72" s="37"/>
      <c r="K72" s="37"/>
      <c r="L72" s="37"/>
      <c r="M72" s="37"/>
      <c r="N72"/>
      <c r="O72"/>
      <c r="P72"/>
    </row>
    <row r="73" spans="4:15" ht="21.75" customHeight="1">
      <c r="D73" s="37"/>
      <c r="E73" s="37"/>
      <c r="F73" s="37"/>
      <c r="G73" s="37"/>
      <c r="H73" s="37"/>
      <c r="I73" s="37"/>
      <c r="J73" s="37"/>
      <c r="K73" s="37"/>
      <c r="L73" s="37"/>
      <c r="M73" s="37"/>
      <c r="N73"/>
      <c r="O73"/>
    </row>
    <row r="74" spans="4:15" ht="21.75" customHeight="1">
      <c r="D74" s="37"/>
      <c r="E74" s="37"/>
      <c r="F74" s="37"/>
      <c r="G74" s="37"/>
      <c r="H74" s="37"/>
      <c r="I74" s="37"/>
      <c r="J74" s="37"/>
      <c r="K74" s="37"/>
      <c r="L74" s="37"/>
      <c r="M74" s="37"/>
      <c r="N74"/>
      <c r="O74"/>
    </row>
    <row r="75" spans="4:13" ht="21.75" customHeight="1"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4:13" ht="21.75" customHeight="1"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4:13" ht="21.75" customHeight="1"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4:13" ht="21.75" customHeight="1"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4:13" ht="21.75" customHeight="1"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4:13" ht="21.75" customHeight="1"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4:13" ht="21.75" customHeight="1"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21" s="3" customFormat="1" ht="21.75" customHeight="1">
      <c r="A82" s="33"/>
      <c r="B82" s="33"/>
      <c r="C82" s="33"/>
      <c r="D82" s="37"/>
      <c r="E82" s="37"/>
      <c r="F82" s="37"/>
      <c r="G82" s="37"/>
      <c r="H82" s="37"/>
      <c r="I82" s="37"/>
      <c r="J82" s="37"/>
      <c r="K82" s="37"/>
      <c r="L82" s="37"/>
      <c r="M82" s="37"/>
      <c r="O82" s="29"/>
      <c r="P82" s="1"/>
      <c r="Q82"/>
      <c r="R82"/>
      <c r="S82"/>
      <c r="T82"/>
      <c r="U82"/>
    </row>
    <row r="83" spans="1:21" s="3" customFormat="1" ht="21.75" customHeight="1">
      <c r="A83" s="33"/>
      <c r="B83" s="33"/>
      <c r="C83" s="33"/>
      <c r="D83" s="37"/>
      <c r="E83" s="37"/>
      <c r="F83" s="37"/>
      <c r="G83" s="37"/>
      <c r="H83" s="37"/>
      <c r="I83" s="37"/>
      <c r="J83" s="37"/>
      <c r="K83" s="37"/>
      <c r="L83" s="37"/>
      <c r="M83" s="37"/>
      <c r="O83" s="29"/>
      <c r="P83" s="1"/>
      <c r="Q83"/>
      <c r="R83"/>
      <c r="S83"/>
      <c r="T83"/>
      <c r="U83"/>
    </row>
    <row r="84" spans="1:21" s="3" customFormat="1" ht="21.75" customHeight="1">
      <c r="A84" s="33"/>
      <c r="B84" s="33"/>
      <c r="C84" s="33"/>
      <c r="D84" s="37"/>
      <c r="E84" s="37"/>
      <c r="F84" s="37"/>
      <c r="G84" s="37"/>
      <c r="H84" s="37"/>
      <c r="I84" s="37"/>
      <c r="J84" s="37"/>
      <c r="K84" s="37"/>
      <c r="L84" s="37"/>
      <c r="M84" s="37"/>
      <c r="O84" s="29"/>
      <c r="P84" s="1"/>
      <c r="Q84"/>
      <c r="R84"/>
      <c r="S84"/>
      <c r="T84"/>
      <c r="U84"/>
    </row>
    <row r="85" spans="4:13" ht="21.75" customHeight="1"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4:13" ht="21.75" customHeight="1"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4:13" ht="21.75" customHeight="1"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4:13" ht="21.75" customHeight="1"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4:13" ht="15">
      <c r="D89" s="37"/>
      <c r="E89" s="37"/>
      <c r="F89" s="37"/>
      <c r="G89" s="37"/>
      <c r="H89" s="37"/>
      <c r="I89" s="37"/>
      <c r="J89" s="37"/>
      <c r="K89" s="37"/>
      <c r="L89" s="37"/>
      <c r="M89" s="37"/>
    </row>
  </sheetData>
  <sheetProtection/>
  <mergeCells count="17">
    <mergeCell ref="A50:M50"/>
    <mergeCell ref="A38:M38"/>
    <mergeCell ref="A52:M52"/>
    <mergeCell ref="A43:M43"/>
    <mergeCell ref="A3:B3"/>
    <mergeCell ref="A58:M58"/>
    <mergeCell ref="A56:M56"/>
    <mergeCell ref="A4:M4"/>
    <mergeCell ref="A28:M28"/>
    <mergeCell ref="A11:M11"/>
    <mergeCell ref="A2:M2"/>
    <mergeCell ref="A1:M1"/>
    <mergeCell ref="K3:M3"/>
    <mergeCell ref="A36:M36"/>
    <mergeCell ref="A15:M15"/>
    <mergeCell ref="A6:M6"/>
    <mergeCell ref="C3:J3"/>
  </mergeCells>
  <printOptions/>
  <pageMargins left="0.25" right="0.25" top="0.75" bottom="0.75" header="0.3" footer="0.3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треугольник</dc:creator>
  <cp:keywords/>
  <dc:description/>
  <cp:lastModifiedBy>Рузанна</cp:lastModifiedBy>
  <cp:lastPrinted>2018-11-06T01:16:13Z</cp:lastPrinted>
  <dcterms:created xsi:type="dcterms:W3CDTF">2017-07-19T13:34:34Z</dcterms:created>
  <dcterms:modified xsi:type="dcterms:W3CDTF">2018-11-06T01:16:17Z</dcterms:modified>
  <cp:category/>
  <cp:version/>
  <cp:contentType/>
  <cp:contentStatus/>
</cp:coreProperties>
</file>